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3" i="9" s="1"/>
  <c r="F294" i="9"/>
  <c r="F292" i="9"/>
  <c r="F291" i="9"/>
  <c r="H290" i="9"/>
  <c r="G290" i="9"/>
  <c r="E290" i="9" s="1"/>
  <c r="B290" i="9" s="1"/>
  <c r="F290" i="9"/>
  <c r="F289" i="9"/>
  <c r="H288" i="9"/>
  <c r="G288" i="9"/>
  <c r="F288" i="9"/>
  <c r="E288" i="9"/>
  <c r="B288" i="9"/>
  <c r="F287" i="9"/>
  <c r="F286" i="9"/>
  <c r="H285" i="9"/>
  <c r="G285" i="9"/>
  <c r="E285" i="9" s="1"/>
  <c r="B285" i="9" s="1"/>
  <c r="F285" i="9"/>
  <c r="H284" i="9"/>
  <c r="G284" i="9"/>
  <c r="F284" i="9"/>
  <c r="H283" i="9"/>
  <c r="G283" i="9"/>
  <c r="F283" i="9"/>
  <c r="E283" i="9"/>
  <c r="B283" i="9" s="1"/>
  <c r="F282" i="9"/>
  <c r="H281" i="9"/>
  <c r="G281" i="9"/>
  <c r="F281" i="9"/>
  <c r="E281" i="9"/>
  <c r="B281" i="9" s="1"/>
  <c r="H280" i="9"/>
  <c r="G280" i="9"/>
  <c r="F280" i="9"/>
  <c r="E280" i="9"/>
  <c r="B280" i="9"/>
  <c r="H279" i="9"/>
  <c r="G279" i="9"/>
  <c r="E279" i="9" s="1"/>
  <c r="B279" i="9" s="1"/>
  <c r="F279" i="9"/>
  <c r="F278" i="9"/>
  <c r="F277" i="9"/>
  <c r="F276" i="9"/>
  <c r="L274" i="9"/>
  <c r="F274" i="9" s="1"/>
  <c r="H274" i="9"/>
  <c r="I273" i="9"/>
  <c r="H273" i="9"/>
  <c r="F273" i="9"/>
  <c r="E272" i="9"/>
  <c r="M271" i="9"/>
  <c r="L271" i="9"/>
  <c r="F271" i="9" s="1"/>
  <c r="B271" i="9" s="1"/>
  <c r="E271" i="9"/>
  <c r="M270" i="9"/>
  <c r="L270" i="9"/>
  <c r="F270" i="9" s="1"/>
  <c r="B270" i="9" s="1"/>
  <c r="E270" i="9"/>
  <c r="M269" i="9"/>
  <c r="L269" i="9"/>
  <c r="F269" i="9"/>
  <c r="E269" i="9"/>
  <c r="M268" i="9"/>
  <c r="F268" i="9" s="1"/>
  <c r="B268" i="9" s="1"/>
  <c r="L268" i="9"/>
  <c r="E268" i="9"/>
  <c r="M267" i="9"/>
  <c r="L267" i="9"/>
  <c r="E267" i="9"/>
  <c r="M266" i="9"/>
  <c r="L266" i="9"/>
  <c r="F266" i="9"/>
  <c r="E266" i="9"/>
  <c r="B266" i="9" s="1"/>
  <c r="M265" i="9"/>
  <c r="L265" i="9"/>
  <c r="F265" i="9" s="1"/>
  <c r="E265" i="9"/>
  <c r="M264" i="9"/>
  <c r="L264" i="9"/>
  <c r="F264" i="9" s="1"/>
  <c r="E264" i="9"/>
  <c r="M263" i="9"/>
  <c r="L263" i="9"/>
  <c r="F263" i="9" s="1"/>
  <c r="E263" i="9"/>
  <c r="B263" i="9"/>
  <c r="M262" i="9"/>
  <c r="L262" i="9"/>
  <c r="F262" i="9" s="1"/>
  <c r="B262" i="9" s="1"/>
  <c r="E262" i="9"/>
  <c r="M261" i="9"/>
  <c r="L261" i="9"/>
  <c r="F261" i="9"/>
  <c r="E261" i="9"/>
  <c r="M260" i="9"/>
  <c r="F260" i="9" s="1"/>
  <c r="B260" i="9" s="1"/>
  <c r="L260" i="9"/>
  <c r="E260" i="9"/>
  <c r="M259" i="9"/>
  <c r="L259" i="9"/>
  <c r="E259" i="9"/>
  <c r="M258" i="9"/>
  <c r="L258" i="9"/>
  <c r="F258" i="9"/>
  <c r="E258" i="9"/>
  <c r="B258" i="9" s="1"/>
  <c r="M257" i="9"/>
  <c r="L257" i="9"/>
  <c r="F257" i="9" s="1"/>
  <c r="E257" i="9"/>
  <c r="M256" i="9"/>
  <c r="L256" i="9"/>
  <c r="F256" i="9" s="1"/>
  <c r="E256" i="9"/>
  <c r="M255" i="9"/>
  <c r="L255" i="9"/>
  <c r="F255" i="9" s="1"/>
  <c r="E255" i="9"/>
  <c r="B255" i="9"/>
  <c r="M254" i="9"/>
  <c r="L254" i="9"/>
  <c r="F254" i="9" s="1"/>
  <c r="B254" i="9" s="1"/>
  <c r="E254" i="9"/>
  <c r="M253" i="9"/>
  <c r="L253" i="9"/>
  <c r="F253" i="9"/>
  <c r="E253" i="9"/>
  <c r="B253" i="9" s="1"/>
  <c r="M252" i="9"/>
  <c r="L252" i="9"/>
  <c r="F252" i="9"/>
  <c r="E252" i="9"/>
  <c r="B252" i="9"/>
  <c r="M251" i="9"/>
  <c r="L251" i="9"/>
  <c r="E251" i="9"/>
  <c r="M250" i="9"/>
  <c r="L250" i="9"/>
  <c r="F250" i="9"/>
  <c r="E250" i="9"/>
  <c r="B250" i="9" s="1"/>
  <c r="M249" i="9"/>
  <c r="L249" i="9"/>
  <c r="F249" i="9" s="1"/>
  <c r="E249" i="9"/>
  <c r="M248" i="9"/>
  <c r="L248" i="9"/>
  <c r="F248" i="9" s="1"/>
  <c r="E248" i="9"/>
  <c r="M247" i="9"/>
  <c r="L247" i="9"/>
  <c r="F247" i="9" s="1"/>
  <c r="E247" i="9"/>
  <c r="B247" i="9"/>
  <c r="M246" i="9"/>
  <c r="L246" i="9"/>
  <c r="F246" i="9" s="1"/>
  <c r="B246" i="9" s="1"/>
  <c r="E246" i="9"/>
  <c r="M245" i="9"/>
  <c r="L245" i="9"/>
  <c r="F245" i="9"/>
  <c r="E245" i="9"/>
  <c r="M244" i="9"/>
  <c r="L244" i="9"/>
  <c r="F244" i="9"/>
  <c r="E244" i="9"/>
  <c r="B244" i="9"/>
  <c r="M243" i="9"/>
  <c r="L243" i="9"/>
  <c r="F243" i="9" s="1"/>
  <c r="E243" i="9"/>
  <c r="M242" i="9"/>
  <c r="L242" i="9"/>
  <c r="F242" i="9"/>
  <c r="E242" i="9"/>
  <c r="B242" i="9" s="1"/>
  <c r="M241" i="9"/>
  <c r="L241" i="9"/>
  <c r="F241" i="9" s="1"/>
  <c r="E241" i="9"/>
  <c r="B241" i="9" s="1"/>
  <c r="M240" i="9"/>
  <c r="L240" i="9"/>
  <c r="F240" i="9" s="1"/>
  <c r="E240" i="9"/>
  <c r="M239" i="9"/>
  <c r="L239" i="9"/>
  <c r="F239" i="9" s="1"/>
  <c r="B239" i="9" s="1"/>
  <c r="E239" i="9"/>
  <c r="M238" i="9"/>
  <c r="L238" i="9"/>
  <c r="F238" i="9" s="1"/>
  <c r="B238" i="9" s="1"/>
  <c r="E238" i="9"/>
  <c r="M237" i="9"/>
  <c r="L237" i="9"/>
  <c r="F237" i="9"/>
  <c r="E237" i="9"/>
  <c r="M236" i="9"/>
  <c r="L236" i="9"/>
  <c r="F236" i="9"/>
  <c r="E236" i="9"/>
  <c r="B236" i="9"/>
  <c r="M235" i="9"/>
  <c r="L235" i="9"/>
  <c r="F235" i="9" s="1"/>
  <c r="E235" i="9"/>
  <c r="M234" i="9"/>
  <c r="L234" i="9"/>
  <c r="F234" i="9"/>
  <c r="E234" i="9"/>
  <c r="B234" i="9" s="1"/>
  <c r="M233" i="9"/>
  <c r="L233" i="9"/>
  <c r="F233" i="9" s="1"/>
  <c r="E233" i="9"/>
  <c r="B233" i="9" s="1"/>
  <c r="M232" i="9"/>
  <c r="L232" i="9"/>
  <c r="F232" i="9" s="1"/>
  <c r="E232" i="9"/>
  <c r="B232" i="9" s="1"/>
  <c r="M231" i="9"/>
  <c r="L231" i="9"/>
  <c r="F231" i="9" s="1"/>
  <c r="E231" i="9"/>
  <c r="B231" i="9"/>
  <c r="M230" i="9"/>
  <c r="L230" i="9"/>
  <c r="F230" i="9" s="1"/>
  <c r="B230" i="9" s="1"/>
  <c r="E230" i="9"/>
  <c r="M229" i="9"/>
  <c r="L229" i="9"/>
  <c r="F229" i="9"/>
  <c r="E229" i="9"/>
  <c r="M228" i="9"/>
  <c r="L228" i="9"/>
  <c r="F228" i="9"/>
  <c r="E228" i="9"/>
  <c r="B228" i="9"/>
  <c r="M227" i="9"/>
  <c r="L227" i="9"/>
  <c r="F227" i="9" s="1"/>
  <c r="E227" i="9"/>
  <c r="M226" i="9"/>
  <c r="L226" i="9"/>
  <c r="F226" i="9"/>
  <c r="E226" i="9"/>
  <c r="B226" i="9" s="1"/>
  <c r="H225" i="9"/>
  <c r="G225" i="9"/>
  <c r="F225" i="9"/>
  <c r="E225" i="9"/>
  <c r="B225" i="9" s="1"/>
  <c r="M224" i="9"/>
  <c r="L224" i="9"/>
  <c r="F224" i="9" s="1"/>
  <c r="E224" i="9"/>
  <c r="M223" i="9"/>
  <c r="L223" i="9"/>
  <c r="F223" i="9" s="1"/>
  <c r="E223" i="9"/>
  <c r="B223" i="9"/>
  <c r="M222" i="9"/>
  <c r="L222" i="9"/>
  <c r="F222" i="9" s="1"/>
  <c r="B222" i="9" s="1"/>
  <c r="E222" i="9"/>
  <c r="M221" i="9"/>
  <c r="L221" i="9"/>
  <c r="F221" i="9"/>
  <c r="E221" i="9"/>
  <c r="M220" i="9"/>
  <c r="F220" i="9" s="1"/>
  <c r="B220" i="9" s="1"/>
  <c r="L220" i="9"/>
  <c r="E220" i="9"/>
  <c r="M219" i="9"/>
  <c r="L219" i="9"/>
  <c r="E219" i="9"/>
  <c r="M218" i="9"/>
  <c r="L218" i="9"/>
  <c r="F218" i="9"/>
  <c r="E218" i="9"/>
  <c r="B218" i="9" s="1"/>
  <c r="M217" i="9"/>
  <c r="L217" i="9"/>
  <c r="E217" i="9"/>
  <c r="M216" i="9"/>
  <c r="L216" i="9"/>
  <c r="F216" i="9" s="1"/>
  <c r="E216" i="9"/>
  <c r="M215" i="9"/>
  <c r="L215" i="9"/>
  <c r="F215" i="9" s="1"/>
  <c r="B215" i="9" s="1"/>
  <c r="E215" i="9"/>
  <c r="M214" i="9"/>
  <c r="L214" i="9"/>
  <c r="F214" i="9" s="1"/>
  <c r="B214" i="9" s="1"/>
  <c r="E214" i="9"/>
  <c r="M213" i="9"/>
  <c r="L213" i="9"/>
  <c r="F213" i="9"/>
  <c r="E213" i="9"/>
  <c r="E212" i="9"/>
  <c r="F211" i="9"/>
  <c r="F210" i="9"/>
  <c r="F209" i="9"/>
  <c r="F208" i="9"/>
  <c r="F207" i="9"/>
  <c r="F206" i="9"/>
  <c r="F205" i="9"/>
  <c r="F204" i="9"/>
  <c r="G203" i="9"/>
  <c r="E203" i="9" s="1"/>
  <c r="B203" i="9" s="1"/>
  <c r="F203" i="9"/>
  <c r="F202" i="9"/>
  <c r="F201" i="9"/>
  <c r="F200" i="9"/>
  <c r="F199" i="9"/>
  <c r="F198" i="9"/>
  <c r="G197" i="9"/>
  <c r="E197" i="9" s="1"/>
  <c r="B197" i="9" s="1"/>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F157" i="9"/>
  <c r="E157" i="9"/>
  <c r="B157" i="9" s="1"/>
  <c r="H156" i="9"/>
  <c r="E156" i="9" s="1"/>
  <c r="B156" i="9" s="1"/>
  <c r="G156" i="9"/>
  <c r="F156" i="9"/>
  <c r="H155" i="9"/>
  <c r="G155" i="9"/>
  <c r="E155" i="9" s="1"/>
  <c r="B155" i="9" s="1"/>
  <c r="F155" i="9"/>
  <c r="H154" i="9"/>
  <c r="G154" i="9"/>
  <c r="F154" i="9"/>
  <c r="E154" i="9"/>
  <c r="B154" i="9"/>
  <c r="H153" i="9"/>
  <c r="G153" i="9"/>
  <c r="E153" i="9" s="1"/>
  <c r="B153" i="9" s="1"/>
  <c r="F153" i="9"/>
  <c r="H152" i="9"/>
  <c r="G152" i="9"/>
  <c r="F152" i="9"/>
  <c r="E152" i="9"/>
  <c r="H151" i="9"/>
  <c r="E151" i="9" s="1"/>
  <c r="B151" i="9" s="1"/>
  <c r="G151" i="9"/>
  <c r="F151" i="9"/>
  <c r="H150" i="9"/>
  <c r="G150" i="9"/>
  <c r="F150" i="9"/>
  <c r="H149" i="9"/>
  <c r="G149" i="9"/>
  <c r="F149" i="9"/>
  <c r="E149" i="9"/>
  <c r="B149" i="9" s="1"/>
  <c r="H148" i="9"/>
  <c r="E148" i="9" s="1"/>
  <c r="B148" i="9" s="1"/>
  <c r="G148" i="9"/>
  <c r="F148" i="9"/>
  <c r="H147" i="9"/>
  <c r="G147" i="9"/>
  <c r="E147" i="9" s="1"/>
  <c r="B147" i="9" s="1"/>
  <c r="F147" i="9"/>
  <c r="H146" i="9"/>
  <c r="G146" i="9"/>
  <c r="F146" i="9"/>
  <c r="E146" i="9"/>
  <c r="B146" i="9"/>
  <c r="H145" i="9"/>
  <c r="G145" i="9"/>
  <c r="E145" i="9" s="1"/>
  <c r="B145" i="9" s="1"/>
  <c r="F145" i="9"/>
  <c r="H144" i="9"/>
  <c r="G144" i="9"/>
  <c r="F144" i="9"/>
  <c r="E144" i="9"/>
  <c r="B144" i="9" s="1"/>
  <c r="H143" i="9"/>
  <c r="G143" i="9"/>
  <c r="E143" i="9" s="1"/>
  <c r="B143" i="9" s="1"/>
  <c r="F143" i="9"/>
  <c r="F142" i="9"/>
  <c r="H141" i="9"/>
  <c r="G141" i="9"/>
  <c r="F141" i="9"/>
  <c r="E141" i="9"/>
  <c r="B141" i="9" s="1"/>
  <c r="H140" i="9"/>
  <c r="E140" i="9" s="1"/>
  <c r="B140" i="9" s="1"/>
  <c r="G140" i="9"/>
  <c r="F140" i="9"/>
  <c r="H139" i="9"/>
  <c r="G139" i="9"/>
  <c r="E139" i="9" s="1"/>
  <c r="B139" i="9" s="1"/>
  <c r="F139" i="9"/>
  <c r="H138" i="9"/>
  <c r="G138" i="9"/>
  <c r="F138" i="9"/>
  <c r="E138" i="9"/>
  <c r="B138" i="9"/>
  <c r="H137" i="9"/>
  <c r="G137" i="9"/>
  <c r="E137" i="9" s="1"/>
  <c r="B137" i="9" s="1"/>
  <c r="F137" i="9"/>
  <c r="H136" i="9"/>
  <c r="G136" i="9"/>
  <c r="F136" i="9"/>
  <c r="E136" i="9"/>
  <c r="B136" i="9" s="1"/>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F130" i="9"/>
  <c r="E130" i="9"/>
  <c r="B130" i="9"/>
  <c r="H129" i="9"/>
  <c r="G129" i="9"/>
  <c r="E129" i="9" s="1"/>
  <c r="B129" i="9" s="1"/>
  <c r="F129" i="9"/>
  <c r="H128" i="9"/>
  <c r="G128" i="9"/>
  <c r="F128" i="9"/>
  <c r="E128" i="9"/>
  <c r="H127" i="9"/>
  <c r="G127" i="9"/>
  <c r="E127" i="9" s="1"/>
  <c r="B127" i="9" s="1"/>
  <c r="F127" i="9"/>
  <c r="H126" i="9"/>
  <c r="G126" i="9"/>
  <c r="F126" i="9"/>
  <c r="H125" i="9"/>
  <c r="G125" i="9"/>
  <c r="F125" i="9"/>
  <c r="E125" i="9"/>
  <c r="B125" i="9" s="1"/>
  <c r="H124" i="9"/>
  <c r="E124" i="9" s="1"/>
  <c r="B124" i="9" s="1"/>
  <c r="G124" i="9"/>
  <c r="F124" i="9"/>
  <c r="H123" i="9"/>
  <c r="G123" i="9"/>
  <c r="E123" i="9" s="1"/>
  <c r="B123" i="9" s="1"/>
  <c r="F123" i="9"/>
  <c r="H122" i="9"/>
  <c r="G122" i="9"/>
  <c r="F122" i="9"/>
  <c r="E122" i="9"/>
  <c r="B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F114" i="9"/>
  <c r="E114" i="9"/>
  <c r="B114" i="9"/>
  <c r="H113" i="9"/>
  <c r="G113" i="9"/>
  <c r="E113" i="9" s="1"/>
  <c r="B113" i="9" s="1"/>
  <c r="F113" i="9"/>
  <c r="H112" i="9"/>
  <c r="G112" i="9"/>
  <c r="F112" i="9"/>
  <c r="E112" i="9"/>
  <c r="H111" i="9"/>
  <c r="G111" i="9"/>
  <c r="E111" i="9" s="1"/>
  <c r="B111" i="9" s="1"/>
  <c r="F111" i="9"/>
  <c r="H110" i="9"/>
  <c r="G110" i="9"/>
  <c r="F110" i="9"/>
  <c r="H109" i="9"/>
  <c r="G109" i="9"/>
  <c r="F109" i="9"/>
  <c r="E109" i="9"/>
  <c r="B109" i="9" s="1"/>
  <c r="H108" i="9"/>
  <c r="E108" i="9" s="1"/>
  <c r="B108" i="9" s="1"/>
  <c r="G108" i="9"/>
  <c r="F108" i="9"/>
  <c r="H107" i="9"/>
  <c r="G107" i="9"/>
  <c r="E107" i="9" s="1"/>
  <c r="B107" i="9" s="1"/>
  <c r="F107" i="9"/>
  <c r="H106" i="9"/>
  <c r="G106" i="9"/>
  <c r="F106" i="9"/>
  <c r="E106" i="9"/>
  <c r="B106" i="9"/>
  <c r="H105" i="9"/>
  <c r="G105" i="9"/>
  <c r="E105" i="9" s="1"/>
  <c r="B105" i="9" s="1"/>
  <c r="F105" i="9"/>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F98" i="9"/>
  <c r="E98" i="9"/>
  <c r="B98" i="9"/>
  <c r="H97" i="9"/>
  <c r="G97" i="9"/>
  <c r="E97" i="9" s="1"/>
  <c r="B97" i="9" s="1"/>
  <c r="F97" i="9"/>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F90" i="9"/>
  <c r="E90" i="9"/>
  <c r="B90" i="9"/>
  <c r="H89" i="9"/>
  <c r="G89" i="9"/>
  <c r="E89" i="9" s="1"/>
  <c r="B89" i="9" s="1"/>
  <c r="F89" i="9"/>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F82" i="9"/>
  <c r="E82" i="9"/>
  <c r="B82" i="9"/>
  <c r="H81" i="9"/>
  <c r="G81" i="9"/>
  <c r="E81" i="9" s="1"/>
  <c r="B81" i="9" s="1"/>
  <c r="F81" i="9"/>
  <c r="H80" i="9"/>
  <c r="G80" i="9"/>
  <c r="F80" i="9"/>
  <c r="E80" i="9"/>
  <c r="B80" i="9" s="1"/>
  <c r="H79" i="9"/>
  <c r="G79" i="9"/>
  <c r="E79" i="9" s="1"/>
  <c r="B79" i="9" s="1"/>
  <c r="F79" i="9"/>
  <c r="H78" i="9"/>
  <c r="G78" i="9"/>
  <c r="F78" i="9"/>
  <c r="H77" i="9"/>
  <c r="G77" i="9"/>
  <c r="F77" i="9"/>
  <c r="E77" i="9"/>
  <c r="B77" i="9" s="1"/>
  <c r="H76" i="9"/>
  <c r="E76" i="9" s="1"/>
  <c r="B76" i="9" s="1"/>
  <c r="G76" i="9"/>
  <c r="F76" i="9"/>
  <c r="H75" i="9"/>
  <c r="G75" i="9"/>
  <c r="E75" i="9" s="1"/>
  <c r="B75" i="9" s="1"/>
  <c r="F75" i="9"/>
  <c r="H74" i="9"/>
  <c r="G74" i="9"/>
  <c r="F74" i="9"/>
  <c r="E74" i="9"/>
  <c r="B74" i="9"/>
  <c r="H73" i="9"/>
  <c r="G73" i="9"/>
  <c r="E73" i="9" s="1"/>
  <c r="B73" i="9" s="1"/>
  <c r="F73" i="9"/>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F67" i="9"/>
  <c r="H66" i="9"/>
  <c r="G66" i="9"/>
  <c r="F66" i="9"/>
  <c r="E66" i="9"/>
  <c r="B66" i="9"/>
  <c r="H65" i="9"/>
  <c r="G65" i="9"/>
  <c r="F65" i="9"/>
  <c r="H64" i="9"/>
  <c r="G64" i="9"/>
  <c r="F64" i="9"/>
  <c r="E64" i="9"/>
  <c r="H63" i="9"/>
  <c r="G63" i="9"/>
  <c r="E63" i="9" s="1"/>
  <c r="B63" i="9" s="1"/>
  <c r="F63" i="9"/>
  <c r="H62" i="9"/>
  <c r="G62" i="9"/>
  <c r="F62" i="9"/>
  <c r="H61" i="9"/>
  <c r="G61" i="9"/>
  <c r="F61" i="9"/>
  <c r="E61" i="9"/>
  <c r="B61" i="9" s="1"/>
  <c r="H60" i="9"/>
  <c r="G60" i="9"/>
  <c r="F60" i="9"/>
  <c r="E60" i="9"/>
  <c r="B60" i="9" s="1"/>
  <c r="H59" i="9"/>
  <c r="G59" i="9"/>
  <c r="E59" i="9" s="1"/>
  <c r="F59" i="9"/>
  <c r="H58" i="9"/>
  <c r="G58" i="9"/>
  <c r="F58" i="9"/>
  <c r="E58" i="9"/>
  <c r="B58" i="9"/>
  <c r="H57" i="9"/>
  <c r="G57" i="9"/>
  <c r="E57" i="9" s="1"/>
  <c r="B57" i="9" s="1"/>
  <c r="F57" i="9"/>
  <c r="H56" i="9"/>
  <c r="G56" i="9"/>
  <c r="F56" i="9"/>
  <c r="E56" i="9"/>
  <c r="B56" i="9" s="1"/>
  <c r="H55" i="9"/>
  <c r="G55" i="9"/>
  <c r="E55" i="9" s="1"/>
  <c r="F55" i="9"/>
  <c r="B55" i="9"/>
  <c r="H54" i="9"/>
  <c r="G54" i="9"/>
  <c r="E54" i="9" s="1"/>
  <c r="B54" i="9" s="1"/>
  <c r="F54" i="9"/>
  <c r="H53" i="9"/>
  <c r="G53" i="9"/>
  <c r="F53" i="9"/>
  <c r="E53" i="9"/>
  <c r="B53" i="9"/>
  <c r="H52" i="9"/>
  <c r="G52" i="9"/>
  <c r="F52" i="9"/>
  <c r="E52" i="9"/>
  <c r="B52" i="9" s="1"/>
  <c r="H51" i="9"/>
  <c r="E51" i="9" s="1"/>
  <c r="B51" i="9" s="1"/>
  <c r="G51" i="9"/>
  <c r="F51" i="9"/>
  <c r="H50" i="9"/>
  <c r="G50" i="9"/>
  <c r="F50" i="9"/>
  <c r="E50" i="9"/>
  <c r="B50" i="9"/>
  <c r="H49" i="9"/>
  <c r="G49" i="9"/>
  <c r="E49" i="9" s="1"/>
  <c r="B49" i="9" s="1"/>
  <c r="F49" i="9"/>
  <c r="H48" i="9"/>
  <c r="G48" i="9"/>
  <c r="F48" i="9"/>
  <c r="E48" i="9"/>
  <c r="B48" i="9" s="1"/>
  <c r="H47" i="9"/>
  <c r="G47" i="9"/>
  <c r="E47" i="9" s="1"/>
  <c r="F47" i="9"/>
  <c r="B47" i="9"/>
  <c r="H46" i="9"/>
  <c r="G46" i="9"/>
  <c r="E46" i="9" s="1"/>
  <c r="B46" i="9" s="1"/>
  <c r="F46" i="9"/>
  <c r="H45" i="9"/>
  <c r="G45" i="9"/>
  <c r="F45" i="9"/>
  <c r="E45" i="9"/>
  <c r="B45" i="9"/>
  <c r="H44" i="9"/>
  <c r="G44" i="9"/>
  <c r="F44" i="9"/>
  <c r="H43" i="9"/>
  <c r="G43" i="9"/>
  <c r="F43" i="9"/>
  <c r="H42" i="9"/>
  <c r="G42" i="9"/>
  <c r="E42" i="9" s="1"/>
  <c r="B42" i="9" s="1"/>
  <c r="F42" i="9"/>
  <c r="H41" i="9"/>
  <c r="G41" i="9"/>
  <c r="F41" i="9"/>
  <c r="H40" i="9"/>
  <c r="G40" i="9"/>
  <c r="E40" i="9" s="1"/>
  <c r="B40" i="9" s="1"/>
  <c r="F40" i="9"/>
  <c r="H39" i="9"/>
  <c r="G39" i="9"/>
  <c r="E39" i="9" s="1"/>
  <c r="B39" i="9" s="1"/>
  <c r="F39" i="9"/>
  <c r="H38" i="9"/>
  <c r="G38" i="9"/>
  <c r="F38" i="9"/>
  <c r="H37" i="9"/>
  <c r="E37" i="9" s="1"/>
  <c r="B37" i="9" s="1"/>
  <c r="G37" i="9"/>
  <c r="F37" i="9"/>
  <c r="H36" i="9"/>
  <c r="E36" i="9" s="1"/>
  <c r="B36" i="9" s="1"/>
  <c r="G36" i="9"/>
  <c r="F36" i="9"/>
  <c r="H35" i="9"/>
  <c r="G35" i="9"/>
  <c r="F35" i="9"/>
  <c r="E35" i="9"/>
  <c r="B35" i="9" s="1"/>
  <c r="H34" i="9"/>
  <c r="G34" i="9"/>
  <c r="F34" i="9"/>
  <c r="E34" i="9"/>
  <c r="B34" i="9" s="1"/>
  <c r="H33" i="9"/>
  <c r="G33" i="9"/>
  <c r="F33" i="9"/>
  <c r="H32" i="9"/>
  <c r="G32" i="9"/>
  <c r="F32" i="9"/>
  <c r="E32" i="9"/>
  <c r="B32" i="9"/>
  <c r="H31" i="9"/>
  <c r="E31" i="9" s="1"/>
  <c r="G31" i="9"/>
  <c r="F31" i="9"/>
  <c r="H30" i="9"/>
  <c r="G30" i="9"/>
  <c r="E30" i="9" s="1"/>
  <c r="B30" i="9" s="1"/>
  <c r="F30" i="9"/>
  <c r="H29" i="9"/>
  <c r="G29" i="9"/>
  <c r="F29" i="9"/>
  <c r="E29" i="9"/>
  <c r="H28" i="9"/>
  <c r="G28" i="9"/>
  <c r="F28" i="9"/>
  <c r="E28" i="9"/>
  <c r="B28" i="9" s="1"/>
  <c r="H27" i="9"/>
  <c r="G27" i="9"/>
  <c r="E27" i="9" s="1"/>
  <c r="F27" i="9"/>
  <c r="H26" i="9"/>
  <c r="G26" i="9"/>
  <c r="F26" i="9"/>
  <c r="E26" i="9"/>
  <c r="B26" i="9" s="1"/>
  <c r="H25" i="9"/>
  <c r="G25" i="9"/>
  <c r="E25" i="9" s="1"/>
  <c r="B25" i="9" s="1"/>
  <c r="F25" i="9"/>
  <c r="H24" i="9"/>
  <c r="G24" i="9"/>
  <c r="E24" i="9" s="1"/>
  <c r="B24" i="9" s="1"/>
  <c r="F24" i="9"/>
  <c r="H23" i="9"/>
  <c r="G23" i="9"/>
  <c r="E23" i="9" s="1"/>
  <c r="F23" i="9"/>
  <c r="B23" i="9"/>
  <c r="H22" i="9"/>
  <c r="G22" i="9"/>
  <c r="E22" i="9" s="1"/>
  <c r="B22" i="9" s="1"/>
  <c r="F22" i="9"/>
  <c r="H21" i="9"/>
  <c r="G21" i="9"/>
  <c r="F21" i="9"/>
  <c r="F20" i="9"/>
  <c r="F4" i="9"/>
  <c r="O3" i="9"/>
  <c r="G274" i="9" s="1"/>
  <c r="I3" i="9"/>
  <c r="H3" i="9"/>
  <c r="G3" i="9"/>
  <c r="D101" i="8"/>
  <c r="I36" i="3" s="1"/>
  <c r="D95" i="8"/>
  <c r="D90" i="8"/>
  <c r="D85" i="8"/>
  <c r="D80" i="8"/>
  <c r="D75" i="8"/>
  <c r="D70" i="8"/>
  <c r="D49" i="8" s="1"/>
  <c r="D43" i="8" s="1"/>
  <c r="D65" i="8"/>
  <c r="D60" i="8"/>
  <c r="D55" i="8"/>
  <c r="D50" i="8"/>
  <c r="D44" i="8"/>
  <c r="D36" i="8"/>
  <c r="D26" i="8"/>
  <c r="D24" i="8" s="1"/>
  <c r="C1499" i="1" s="1"/>
  <c r="H1499" i="1" s="1"/>
  <c r="D18" i="8"/>
  <c r="D8" i="8"/>
  <c r="D6" i="8" s="1"/>
  <c r="E44" i="7"/>
  <c r="E38" i="7" s="1"/>
  <c r="D44" i="7"/>
  <c r="D38" i="7" s="1"/>
  <c r="E39" i="7"/>
  <c r="D39" i="7"/>
  <c r="E30" i="7"/>
  <c r="D30" i="7"/>
  <c r="E23" i="7"/>
  <c r="E22" i="7" s="1"/>
  <c r="E5" i="7" s="1"/>
  <c r="I29" i="3" s="1"/>
  <c r="D23" i="7"/>
  <c r="E7" i="7"/>
  <c r="D7" i="7"/>
  <c r="E6"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E35" i="6" s="1"/>
  <c r="I25" i="3"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F246" i="5" s="1"/>
  <c r="E245" i="5"/>
  <c r="E237" i="5" s="1"/>
  <c r="I23" i="3" s="1"/>
  <c r="D245" i="5"/>
  <c r="F245" i="5"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F198" i="5"/>
  <c r="E198" i="5"/>
  <c r="E190" i="5" s="1"/>
  <c r="H291" i="9" s="1"/>
  <c r="D198" i="5"/>
  <c r="F197" i="5"/>
  <c r="F196" i="5"/>
  <c r="F195" i="5"/>
  <c r="F194" i="5"/>
  <c r="F193" i="5"/>
  <c r="F192" i="5"/>
  <c r="F191" i="5"/>
  <c r="E191" i="5"/>
  <c r="D191" i="5"/>
  <c r="D190" i="5"/>
  <c r="F189" i="5"/>
  <c r="F188" i="5"/>
  <c r="F187" i="5"/>
  <c r="F186" i="5"/>
  <c r="F185" i="5"/>
  <c r="F184" i="5"/>
  <c r="F183" i="5"/>
  <c r="F182" i="5"/>
  <c r="F181" i="5"/>
  <c r="F180" i="5"/>
  <c r="E180" i="5"/>
  <c r="E177" i="5"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F146" i="5"/>
  <c r="E146"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E78" i="5" s="1"/>
  <c r="D79" i="5"/>
  <c r="D78" i="5" s="1"/>
  <c r="F78" i="5" s="1"/>
  <c r="F77" i="5"/>
  <c r="F76" i="5"/>
  <c r="F75" i="5"/>
  <c r="F74" i="5"/>
  <c r="F73" i="5"/>
  <c r="F72" i="5"/>
  <c r="F71" i="5"/>
  <c r="E70" i="5"/>
  <c r="D70" i="5"/>
  <c r="F70" i="5" s="1"/>
  <c r="E69" i="5"/>
  <c r="E68"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E7"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E625" i="4" s="1"/>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G142"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F579" i="4"/>
  <c r="F578" i="4"/>
  <c r="E577" i="4"/>
  <c r="D577" i="4"/>
  <c r="F577" i="4" s="1"/>
  <c r="F576" i="4"/>
  <c r="F575" i="4"/>
  <c r="E574" i="4"/>
  <c r="D574" i="4"/>
  <c r="F574" i="4" s="1"/>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F519" i="4"/>
  <c r="E519" i="4"/>
  <c r="E515" i="4" s="1"/>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E478" i="4"/>
  <c r="D478" i="4"/>
  <c r="F478" i="4" s="1"/>
  <c r="F477" i="4"/>
  <c r="F476" i="4"/>
  <c r="F475" i="4"/>
  <c r="F474" i="4"/>
  <c r="E473" i="4"/>
  <c r="D473" i="4"/>
  <c r="F473" i="4" s="1"/>
  <c r="E472" i="4"/>
  <c r="F471" i="4"/>
  <c r="F470" i="4"/>
  <c r="E469" i="4"/>
  <c r="D469" i="4"/>
  <c r="F469" i="4" s="1"/>
  <c r="F468" i="4"/>
  <c r="F467" i="4"/>
  <c r="F466" i="4"/>
  <c r="E466" i="4"/>
  <c r="D466" i="4"/>
  <c r="F465" i="4"/>
  <c r="F464" i="4"/>
  <c r="E463" i="4"/>
  <c r="D463" i="4"/>
  <c r="F463" i="4" s="1"/>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D422" i="4"/>
  <c r="D421" i="4"/>
  <c r="F421" i="4" s="1"/>
  <c r="E418" i="4"/>
  <c r="D418" i="4"/>
  <c r="F418" i="4" s="1"/>
  <c r="E417" i="4"/>
  <c r="D417" i="4"/>
  <c r="D643" i="4" s="1"/>
  <c r="F416" i="4"/>
  <c r="E416" i="4"/>
  <c r="E643"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4" i="4" s="1"/>
  <c r="F362" i="4"/>
  <c r="F361" i="4"/>
  <c r="F360" i="4"/>
  <c r="F359" i="4"/>
  <c r="F358" i="4"/>
  <c r="F357" i="4"/>
  <c r="F356" i="4"/>
  <c r="E356" i="4"/>
  <c r="D356" i="4"/>
  <c r="F355" i="4"/>
  <c r="F354" i="4"/>
  <c r="F353" i="4"/>
  <c r="F352" i="4"/>
  <c r="E352" i="4"/>
  <c r="E351" i="4" s="1"/>
  <c r="D352" i="4"/>
  <c r="D351" i="4" s="1"/>
  <c r="F351" i="4" s="1"/>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F312" i="4"/>
  <c r="E312" i="4"/>
  <c r="D312" i="4"/>
  <c r="D311" i="4" s="1"/>
  <c r="F311" i="4" s="1"/>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s="1"/>
  <c r="F263" i="4" s="1"/>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F236" i="4"/>
  <c r="E236" i="4"/>
  <c r="E224" i="4" s="1"/>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E197" i="4"/>
  <c r="D197" i="4"/>
  <c r="D196" i="4" s="1"/>
  <c r="F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E50" i="4"/>
  <c r="F49" i="4"/>
  <c r="F48" i="4"/>
  <c r="F47" i="4"/>
  <c r="F46" i="4"/>
  <c r="E45" i="4"/>
  <c r="D45" i="4"/>
  <c r="F45" i="4" s="1"/>
  <c r="F44" i="4"/>
  <c r="E44" i="4"/>
  <c r="D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I35"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G23" i="3"/>
  <c r="B23" i="3"/>
  <c r="G22" i="3"/>
  <c r="B22" i="3"/>
  <c r="I21" i="3"/>
  <c r="G21" i="3"/>
  <c r="B21" i="3"/>
  <c r="G20" i="3"/>
  <c r="B20" i="3"/>
  <c r="G19" i="3"/>
  <c r="B19" i="3"/>
  <c r="G18" i="3"/>
  <c r="B18" i="3"/>
  <c r="G17" i="3"/>
  <c r="B17" i="3"/>
  <c r="G16" i="3"/>
  <c r="B16" i="3"/>
  <c r="H10" i="3" a="1"/>
  <c r="H10" i="3" s="1"/>
  <c r="L3" i="9" s="1"/>
  <c r="H1580" i="1"/>
  <c r="G1580" i="1"/>
  <c r="C1580" i="1"/>
  <c r="H1579" i="1"/>
  <c r="G1579" i="1"/>
  <c r="C1579" i="1"/>
  <c r="C1578" i="1"/>
  <c r="H1578" i="1" s="1"/>
  <c r="C1577" i="1"/>
  <c r="G1577" i="1" s="1"/>
  <c r="H1575" i="1"/>
  <c r="G1575" i="1"/>
  <c r="C1575" i="1"/>
  <c r="G1574" i="1"/>
  <c r="C1574" i="1"/>
  <c r="H1574" i="1" s="1"/>
  <c r="C1573" i="1"/>
  <c r="H1572" i="1"/>
  <c r="G1572" i="1"/>
  <c r="C1572" i="1"/>
  <c r="H1571" i="1"/>
  <c r="G1571" i="1"/>
  <c r="C1571" i="1"/>
  <c r="G1570" i="1"/>
  <c r="C1570" i="1"/>
  <c r="H1570" i="1" s="1"/>
  <c r="H1569" i="1"/>
  <c r="C1569" i="1"/>
  <c r="G1569" i="1" s="1"/>
  <c r="C1568" i="1"/>
  <c r="G1568" i="1" s="1"/>
  <c r="C1567" i="1"/>
  <c r="G1566" i="1"/>
  <c r="C1566" i="1"/>
  <c r="H1566" i="1" s="1"/>
  <c r="G1565" i="1"/>
  <c r="C1565" i="1"/>
  <c r="H1565" i="1" s="1"/>
  <c r="H1564" i="1"/>
  <c r="G1564" i="1"/>
  <c r="C1564" i="1"/>
  <c r="H1563" i="1"/>
  <c r="G1563" i="1"/>
  <c r="C1563" i="1"/>
  <c r="C1562" i="1"/>
  <c r="H1562" i="1" s="1"/>
  <c r="C1561" i="1"/>
  <c r="G1561" i="1" s="1"/>
  <c r="H1560" i="1"/>
  <c r="C1560" i="1"/>
  <c r="G1560" i="1" s="1"/>
  <c r="H1559" i="1"/>
  <c r="G1559" i="1"/>
  <c r="C1559" i="1"/>
  <c r="G1558" i="1"/>
  <c r="C1558" i="1"/>
  <c r="H1558" i="1" s="1"/>
  <c r="C1557" i="1"/>
  <c r="H1556" i="1"/>
  <c r="G1556" i="1"/>
  <c r="C1556" i="1"/>
  <c r="H1555" i="1"/>
  <c r="G1555" i="1"/>
  <c r="C1555" i="1"/>
  <c r="G1554" i="1"/>
  <c r="C1554" i="1"/>
  <c r="H1554" i="1" s="1"/>
  <c r="H1553" i="1"/>
  <c r="C1553" i="1"/>
  <c r="G1553" i="1" s="1"/>
  <c r="C1552" i="1"/>
  <c r="G1552" i="1" s="1"/>
  <c r="C1551" i="1"/>
  <c r="G1550" i="1"/>
  <c r="C1550" i="1"/>
  <c r="H1550" i="1" s="1"/>
  <c r="G1549" i="1"/>
  <c r="C1549" i="1"/>
  <c r="H1549" i="1" s="1"/>
  <c r="H1548" i="1"/>
  <c r="G1548" i="1"/>
  <c r="C1548" i="1"/>
  <c r="H1547" i="1"/>
  <c r="G1547" i="1"/>
  <c r="C1547" i="1"/>
  <c r="C1546" i="1"/>
  <c r="H1546" i="1" s="1"/>
  <c r="H1545" i="1"/>
  <c r="C1545" i="1"/>
  <c r="G1545" i="1" s="1"/>
  <c r="H1544" i="1"/>
  <c r="C1544" i="1"/>
  <c r="G1544" i="1" s="1"/>
  <c r="H1543" i="1"/>
  <c r="G1543" i="1"/>
  <c r="C1543" i="1"/>
  <c r="G1542" i="1"/>
  <c r="C1542" i="1"/>
  <c r="H1542" i="1" s="1"/>
  <c r="C1541" i="1"/>
  <c r="H1540" i="1"/>
  <c r="G1540" i="1"/>
  <c r="C1540" i="1"/>
  <c r="H1539" i="1"/>
  <c r="G1539" i="1"/>
  <c r="C1539" i="1"/>
  <c r="G1538" i="1"/>
  <c r="C1538" i="1"/>
  <c r="H1538" i="1" s="1"/>
  <c r="H1537" i="1"/>
  <c r="C1537" i="1"/>
  <c r="G1537" i="1" s="1"/>
  <c r="C1536" i="1"/>
  <c r="G1536" i="1" s="1"/>
  <c r="C1535" i="1"/>
  <c r="G1534" i="1"/>
  <c r="C1534" i="1"/>
  <c r="H1534" i="1" s="1"/>
  <c r="G1533" i="1"/>
  <c r="C1533" i="1"/>
  <c r="H1533" i="1" s="1"/>
  <c r="H1532" i="1"/>
  <c r="G1532" i="1"/>
  <c r="C1532" i="1"/>
  <c r="H1531" i="1"/>
  <c r="G1531" i="1"/>
  <c r="C1531" i="1"/>
  <c r="C1530" i="1"/>
  <c r="H1530" i="1" s="1"/>
  <c r="H1529" i="1"/>
  <c r="C1529" i="1"/>
  <c r="G1529" i="1" s="1"/>
  <c r="H1528" i="1"/>
  <c r="C1528" i="1"/>
  <c r="G1528" i="1" s="1"/>
  <c r="H1527" i="1"/>
  <c r="C1527" i="1"/>
  <c r="G1527" i="1" s="1"/>
  <c r="G1526" i="1"/>
  <c r="C1526" i="1"/>
  <c r="H1526" i="1" s="1"/>
  <c r="C1525" i="1"/>
  <c r="H1524" i="1"/>
  <c r="G1524" i="1"/>
  <c r="C1524" i="1"/>
  <c r="H1523" i="1"/>
  <c r="G1523" i="1"/>
  <c r="C1523" i="1"/>
  <c r="G1522" i="1"/>
  <c r="C1522" i="1"/>
  <c r="H1522" i="1" s="1"/>
  <c r="H1521" i="1"/>
  <c r="C1521" i="1"/>
  <c r="G1521" i="1" s="1"/>
  <c r="C1520" i="1"/>
  <c r="G1520" i="1" s="1"/>
  <c r="C1519" i="1"/>
  <c r="G1518" i="1"/>
  <c r="C1518" i="1"/>
  <c r="H1518" i="1" s="1"/>
  <c r="H1516" i="1"/>
  <c r="G1516" i="1"/>
  <c r="C1516" i="1"/>
  <c r="H1515" i="1"/>
  <c r="G1515" i="1"/>
  <c r="C1515" i="1"/>
  <c r="C1514" i="1"/>
  <c r="H1514" i="1" s="1"/>
  <c r="H1513" i="1"/>
  <c r="C1513" i="1"/>
  <c r="G1513" i="1" s="1"/>
  <c r="H1512" i="1"/>
  <c r="C1512" i="1"/>
  <c r="G1512" i="1" s="1"/>
  <c r="H1511" i="1"/>
  <c r="C1511" i="1"/>
  <c r="G1511" i="1" s="1"/>
  <c r="G1510" i="1"/>
  <c r="C1510" i="1"/>
  <c r="H1510" i="1" s="1"/>
  <c r="C1509" i="1"/>
  <c r="H1508" i="1"/>
  <c r="G1508" i="1"/>
  <c r="C1508" i="1"/>
  <c r="H1507" i="1"/>
  <c r="G1507" i="1"/>
  <c r="C1507" i="1"/>
  <c r="G1506" i="1"/>
  <c r="C1506" i="1"/>
  <c r="H1506" i="1" s="1"/>
  <c r="H1505" i="1"/>
  <c r="C1505" i="1"/>
  <c r="G1505" i="1" s="1"/>
  <c r="C1504" i="1"/>
  <c r="G1504" i="1" s="1"/>
  <c r="C1503" i="1"/>
  <c r="C1502" i="1"/>
  <c r="H1502" i="1" s="1"/>
  <c r="C1501" i="1"/>
  <c r="H1501" i="1" s="1"/>
  <c r="H1500" i="1"/>
  <c r="G1500" i="1"/>
  <c r="C1500" i="1"/>
  <c r="H1498" i="1"/>
  <c r="G1498" i="1"/>
  <c r="C1498" i="1"/>
  <c r="C1497" i="1"/>
  <c r="H1496" i="1"/>
  <c r="G1496" i="1"/>
  <c r="C1496" i="1"/>
  <c r="H1495" i="1"/>
  <c r="G1495" i="1"/>
  <c r="C1495" i="1"/>
  <c r="C1494" i="1"/>
  <c r="H1493" i="1"/>
  <c r="G1493" i="1"/>
  <c r="C1493" i="1"/>
  <c r="C1492" i="1"/>
  <c r="H1492" i="1" s="1"/>
  <c r="C1491" i="1"/>
  <c r="H1491" i="1" s="1"/>
  <c r="H1490" i="1"/>
  <c r="C1490" i="1"/>
  <c r="G1490" i="1" s="1"/>
  <c r="H1489" i="1"/>
  <c r="C1489" i="1"/>
  <c r="G1489" i="1" s="1"/>
  <c r="G1488" i="1"/>
  <c r="C1488" i="1"/>
  <c r="H1488" i="1" s="1"/>
  <c r="H1487" i="1"/>
  <c r="C1487" i="1"/>
  <c r="G1487" i="1" s="1"/>
  <c r="G1486" i="1"/>
  <c r="C1486" i="1"/>
  <c r="H1486" i="1" s="1"/>
  <c r="C1485" i="1"/>
  <c r="H1485" i="1" s="1"/>
  <c r="C1484" i="1"/>
  <c r="H1484" i="1" s="1"/>
  <c r="H1482" i="1"/>
  <c r="G1482" i="1"/>
  <c r="C1482" i="1"/>
  <c r="C1480" i="1"/>
  <c r="H1480" i="1" s="1"/>
  <c r="J1479" i="1"/>
  <c r="H1479" i="1"/>
  <c r="I1479" i="1" s="1"/>
  <c r="D1479" i="1"/>
  <c r="C1479" i="1"/>
  <c r="G1479" i="1" s="1"/>
  <c r="J1478" i="1"/>
  <c r="G1478" i="1"/>
  <c r="I1478" i="1" s="1"/>
  <c r="D1478" i="1"/>
  <c r="H1478" i="1" s="1"/>
  <c r="C1478" i="1"/>
  <c r="D1477" i="1"/>
  <c r="C1477" i="1"/>
  <c r="D1476" i="1"/>
  <c r="C1476" i="1"/>
  <c r="J1476" i="1" s="1"/>
  <c r="D1475" i="1"/>
  <c r="C1475" i="1"/>
  <c r="J1474" i="1"/>
  <c r="H1474" i="1"/>
  <c r="G1474" i="1"/>
  <c r="I1474" i="1" s="1"/>
  <c r="D1474" i="1"/>
  <c r="C1474" i="1"/>
  <c r="J1473" i="1"/>
  <c r="H1473" i="1"/>
  <c r="G1473" i="1"/>
  <c r="I1473" i="1" s="1"/>
  <c r="D1473" i="1"/>
  <c r="C1473" i="1"/>
  <c r="D1472" i="1"/>
  <c r="J1472" i="1" s="1"/>
  <c r="C1472" i="1"/>
  <c r="J1471" i="1"/>
  <c r="H1471" i="1"/>
  <c r="G1471" i="1"/>
  <c r="I1471" i="1" s="1"/>
  <c r="D1471" i="1"/>
  <c r="C1471" i="1"/>
  <c r="H1470" i="1"/>
  <c r="D1470" i="1"/>
  <c r="G1470" i="1" s="1"/>
  <c r="C1470" i="1"/>
  <c r="H1469" i="1"/>
  <c r="G1469" i="1"/>
  <c r="D1469" i="1"/>
  <c r="C1469" i="1"/>
  <c r="J1468" i="1"/>
  <c r="D1468" i="1"/>
  <c r="C1468" i="1"/>
  <c r="H1468" i="1" s="1"/>
  <c r="G1467" i="1"/>
  <c r="D1467" i="1"/>
  <c r="C1467" i="1"/>
  <c r="J1467" i="1" s="1"/>
  <c r="J1466" i="1"/>
  <c r="H1466" i="1"/>
  <c r="D1466" i="1"/>
  <c r="C1466" i="1"/>
  <c r="J1465" i="1"/>
  <c r="H1465" i="1"/>
  <c r="D1465" i="1"/>
  <c r="G1465" i="1" s="1"/>
  <c r="I1465" i="1" s="1"/>
  <c r="C1465" i="1"/>
  <c r="H1464" i="1"/>
  <c r="D1464" i="1"/>
  <c r="G1464" i="1" s="1"/>
  <c r="I1464" i="1" s="1"/>
  <c r="C1464" i="1"/>
  <c r="J1464" i="1" s="1"/>
  <c r="D1463" i="1"/>
  <c r="C1463" i="1"/>
  <c r="D1462" i="1"/>
  <c r="C1462" i="1"/>
  <c r="G1462" i="1" s="1"/>
  <c r="D1461" i="1"/>
  <c r="C1461" i="1"/>
  <c r="D1460" i="1"/>
  <c r="J1460" i="1" s="1"/>
  <c r="C1460" i="1"/>
  <c r="D1459" i="1"/>
  <c r="H1459" i="1" s="1"/>
  <c r="C1459" i="1"/>
  <c r="D1458" i="1"/>
  <c r="C1458" i="1"/>
  <c r="J1457" i="1"/>
  <c r="H1457" i="1"/>
  <c r="G1457" i="1"/>
  <c r="I1457" i="1" s="1"/>
  <c r="D1457" i="1"/>
  <c r="C1457" i="1"/>
  <c r="J1456" i="1"/>
  <c r="H1456" i="1"/>
  <c r="G1456" i="1"/>
  <c r="I1456" i="1" s="1"/>
  <c r="D1456" i="1"/>
  <c r="C1456" i="1"/>
  <c r="D1455" i="1"/>
  <c r="J1455" i="1" s="1"/>
  <c r="C1455" i="1"/>
  <c r="D1454" i="1"/>
  <c r="C1454" i="1"/>
  <c r="H1454" i="1" s="1"/>
  <c r="D1453" i="1"/>
  <c r="D1452" i="1"/>
  <c r="J1452" i="1" s="1"/>
  <c r="C1452" i="1"/>
  <c r="I1451" i="1"/>
  <c r="H1451" i="1"/>
  <c r="G1451" i="1"/>
  <c r="D1451" i="1"/>
  <c r="C1451" i="1"/>
  <c r="J1451" i="1" s="1"/>
  <c r="D1450" i="1"/>
  <c r="J1450" i="1" s="1"/>
  <c r="C1450" i="1"/>
  <c r="D1449" i="1"/>
  <c r="J1449" i="1" s="1"/>
  <c r="C1449" i="1"/>
  <c r="I1448" i="1"/>
  <c r="H1448" i="1"/>
  <c r="G1448" i="1"/>
  <c r="D1448" i="1"/>
  <c r="J1448" i="1" s="1"/>
  <c r="C1448" i="1"/>
  <c r="J1447" i="1"/>
  <c r="G1447" i="1"/>
  <c r="I1447" i="1" s="1"/>
  <c r="D1447" i="1"/>
  <c r="C1447" i="1"/>
  <c r="H1447" i="1" s="1"/>
  <c r="J1446" i="1"/>
  <c r="H1446" i="1"/>
  <c r="G1446" i="1"/>
  <c r="I1446" i="1" s="1"/>
  <c r="D1446" i="1"/>
  <c r="C1446" i="1"/>
  <c r="J1445" i="1"/>
  <c r="H1445" i="1"/>
  <c r="G1445" i="1"/>
  <c r="D1445" i="1"/>
  <c r="C1445" i="1"/>
  <c r="J1444" i="1"/>
  <c r="G1444" i="1"/>
  <c r="I1444" i="1" s="1"/>
  <c r="D1444" i="1"/>
  <c r="C1444" i="1"/>
  <c r="H1444" i="1" s="1"/>
  <c r="H1443" i="1"/>
  <c r="G1443" i="1"/>
  <c r="I1443" i="1" s="1"/>
  <c r="D1443" i="1"/>
  <c r="C1443" i="1"/>
  <c r="J1443" i="1" s="1"/>
  <c r="J1442" i="1"/>
  <c r="G1442" i="1"/>
  <c r="I1442" i="1" s="1"/>
  <c r="D1442" i="1"/>
  <c r="C1442" i="1"/>
  <c r="H1442" i="1" s="1"/>
  <c r="J1441" i="1"/>
  <c r="G1441" i="1"/>
  <c r="D1441" i="1"/>
  <c r="C1441" i="1"/>
  <c r="H1441" i="1" s="1"/>
  <c r="D1440" i="1"/>
  <c r="C1440" i="1"/>
  <c r="D1439" i="1"/>
  <c r="J1439" i="1" s="1"/>
  <c r="C1439" i="1"/>
  <c r="G1438" i="1"/>
  <c r="D1438" i="1"/>
  <c r="C1438" i="1"/>
  <c r="H1438" i="1" s="1"/>
  <c r="D1437" i="1"/>
  <c r="H1437" i="1" s="1"/>
  <c r="C1437" i="1"/>
  <c r="D1436" i="1"/>
  <c r="G1434" i="1"/>
  <c r="D1434" i="1"/>
  <c r="C1434" i="1"/>
  <c r="H1434" i="1" s="1"/>
  <c r="D1433" i="1"/>
  <c r="H1433" i="1" s="1"/>
  <c r="C1433" i="1"/>
  <c r="G1432" i="1"/>
  <c r="D1432" i="1"/>
  <c r="C1432" i="1"/>
  <c r="H1432" i="1" s="1"/>
  <c r="D1431" i="1"/>
  <c r="H1431" i="1" s="1"/>
  <c r="C1431" i="1"/>
  <c r="G1430" i="1"/>
  <c r="D1430" i="1"/>
  <c r="C1430" i="1"/>
  <c r="H1430" i="1" s="1"/>
  <c r="D1429" i="1"/>
  <c r="H1429" i="1" s="1"/>
  <c r="C1429" i="1"/>
  <c r="G1428" i="1"/>
  <c r="D1428" i="1"/>
  <c r="C1428" i="1"/>
  <c r="H1428" i="1" s="1"/>
  <c r="D1427" i="1"/>
  <c r="H1427" i="1" s="1"/>
  <c r="C1427" i="1"/>
  <c r="G1426" i="1"/>
  <c r="D1426" i="1"/>
  <c r="C1426" i="1"/>
  <c r="H1426" i="1" s="1"/>
  <c r="D1425" i="1"/>
  <c r="H1425" i="1" s="1"/>
  <c r="C1425" i="1"/>
  <c r="G1424" i="1"/>
  <c r="D1424" i="1"/>
  <c r="C1424" i="1"/>
  <c r="H1424" i="1" s="1"/>
  <c r="D1423" i="1"/>
  <c r="H1423" i="1" s="1"/>
  <c r="C1423" i="1"/>
  <c r="G1422" i="1"/>
  <c r="D1422" i="1"/>
  <c r="C1422" i="1"/>
  <c r="H1422" i="1" s="1"/>
  <c r="D1421" i="1"/>
  <c r="H1421" i="1" s="1"/>
  <c r="C1421" i="1"/>
  <c r="G1420" i="1"/>
  <c r="D1420" i="1"/>
  <c r="C1420" i="1"/>
  <c r="H1420" i="1" s="1"/>
  <c r="D1419" i="1"/>
  <c r="H1419" i="1" s="1"/>
  <c r="C1419" i="1"/>
  <c r="G1418" i="1"/>
  <c r="D1418" i="1"/>
  <c r="C1418" i="1"/>
  <c r="H1418" i="1" s="1"/>
  <c r="D1417" i="1"/>
  <c r="H1417" i="1" s="1"/>
  <c r="C1417" i="1"/>
  <c r="G1416" i="1"/>
  <c r="D1416" i="1"/>
  <c r="C1416" i="1"/>
  <c r="H1416" i="1" s="1"/>
  <c r="D1415" i="1"/>
  <c r="H1415" i="1" s="1"/>
  <c r="C1415" i="1"/>
  <c r="G1414" i="1"/>
  <c r="D1414" i="1"/>
  <c r="C1414" i="1"/>
  <c r="H1414" i="1" s="1"/>
  <c r="D1413" i="1"/>
  <c r="H1413" i="1" s="1"/>
  <c r="C1413" i="1"/>
  <c r="G1412" i="1"/>
  <c r="D1412" i="1"/>
  <c r="C1412" i="1"/>
  <c r="H1412" i="1" s="1"/>
  <c r="D1411" i="1"/>
  <c r="C1411" i="1"/>
  <c r="G1410" i="1"/>
  <c r="D1410" i="1"/>
  <c r="C1410" i="1"/>
  <c r="H1410" i="1" s="1"/>
  <c r="D1409" i="1"/>
  <c r="C1409" i="1"/>
  <c r="D1408" i="1"/>
  <c r="D1407" i="1"/>
  <c r="C1407" i="1"/>
  <c r="G1406" i="1"/>
  <c r="D1406" i="1"/>
  <c r="C1406" i="1"/>
  <c r="H1406" i="1" s="1"/>
  <c r="D1405" i="1"/>
  <c r="C1405" i="1"/>
  <c r="G1404" i="1"/>
  <c r="D1404" i="1"/>
  <c r="C1404" i="1"/>
  <c r="H1404" i="1" s="1"/>
  <c r="D1403" i="1"/>
  <c r="C1403" i="1"/>
  <c r="G1402" i="1"/>
  <c r="D1402" i="1"/>
  <c r="C1402" i="1"/>
  <c r="H1402" i="1" s="1"/>
  <c r="D1401" i="1"/>
  <c r="C1401" i="1"/>
  <c r="G1400" i="1"/>
  <c r="D1400" i="1"/>
  <c r="C1400" i="1"/>
  <c r="H1400" i="1" s="1"/>
  <c r="D1399" i="1"/>
  <c r="C1399" i="1"/>
  <c r="G1398" i="1"/>
  <c r="D1398" i="1"/>
  <c r="C1398" i="1"/>
  <c r="H1398" i="1" s="1"/>
  <c r="D1397" i="1"/>
  <c r="C1397" i="1"/>
  <c r="G1396" i="1"/>
  <c r="D1396" i="1"/>
  <c r="C1396" i="1"/>
  <c r="H1396" i="1" s="1"/>
  <c r="D1395" i="1"/>
  <c r="C1395" i="1"/>
  <c r="G1394" i="1"/>
  <c r="D1394" i="1"/>
  <c r="C1394" i="1"/>
  <c r="H1394" i="1" s="1"/>
  <c r="D1393" i="1"/>
  <c r="C1393" i="1"/>
  <c r="G1392" i="1"/>
  <c r="D1392" i="1"/>
  <c r="C1392" i="1"/>
  <c r="H1392" i="1" s="1"/>
  <c r="D1391" i="1"/>
  <c r="C1391" i="1"/>
  <c r="G1390" i="1"/>
  <c r="D1390" i="1"/>
  <c r="C1390" i="1"/>
  <c r="H1390" i="1" s="1"/>
  <c r="D1389" i="1"/>
  <c r="C1389" i="1"/>
  <c r="G1388" i="1"/>
  <c r="D1388" i="1"/>
  <c r="C1388" i="1"/>
  <c r="H1388" i="1" s="1"/>
  <c r="D1387" i="1"/>
  <c r="C1387" i="1"/>
  <c r="G1386" i="1"/>
  <c r="D1386" i="1"/>
  <c r="C1386" i="1"/>
  <c r="H1386" i="1" s="1"/>
  <c r="D1385" i="1"/>
  <c r="C1385" i="1"/>
  <c r="G1384" i="1"/>
  <c r="D1384" i="1"/>
  <c r="C1384" i="1"/>
  <c r="H1384" i="1" s="1"/>
  <c r="D1383" i="1"/>
  <c r="C1383" i="1"/>
  <c r="G1382" i="1"/>
  <c r="D1382" i="1"/>
  <c r="C1382" i="1"/>
  <c r="H1382" i="1" s="1"/>
  <c r="D1381" i="1"/>
  <c r="C1381" i="1"/>
  <c r="G1380" i="1"/>
  <c r="D1380" i="1"/>
  <c r="C1380" i="1"/>
  <c r="H1380" i="1" s="1"/>
  <c r="D1379" i="1"/>
  <c r="C1379" i="1"/>
  <c r="G1378" i="1"/>
  <c r="D1378" i="1"/>
  <c r="C1378" i="1"/>
  <c r="H1378" i="1" s="1"/>
  <c r="D1377" i="1"/>
  <c r="C1377" i="1"/>
  <c r="G1376" i="1"/>
  <c r="D1376" i="1"/>
  <c r="C1376" i="1"/>
  <c r="H1376" i="1" s="1"/>
  <c r="D1375" i="1"/>
  <c r="C1375" i="1"/>
  <c r="G1374" i="1"/>
  <c r="D1374" i="1"/>
  <c r="C1374" i="1"/>
  <c r="H1374" i="1" s="1"/>
  <c r="D1373" i="1"/>
  <c r="C1373" i="1"/>
  <c r="D1372" i="1"/>
  <c r="C1372" i="1"/>
  <c r="H1372" i="1" s="1"/>
  <c r="D1371" i="1"/>
  <c r="C1371" i="1"/>
  <c r="D1370" i="1"/>
  <c r="C1370" i="1"/>
  <c r="H1370" i="1" s="1"/>
  <c r="D1369" i="1"/>
  <c r="C1369" i="1"/>
  <c r="G1368" i="1"/>
  <c r="D1368" i="1"/>
  <c r="C1368" i="1"/>
  <c r="H1368" i="1" s="1"/>
  <c r="D1367" i="1"/>
  <c r="C1367" i="1"/>
  <c r="G1366" i="1"/>
  <c r="D1366" i="1"/>
  <c r="C1366" i="1"/>
  <c r="D1365" i="1"/>
  <c r="C1365" i="1"/>
  <c r="G1364" i="1"/>
  <c r="D1364" i="1"/>
  <c r="C1364" i="1"/>
  <c r="H1364" i="1" s="1"/>
  <c r="G1363" i="1"/>
  <c r="D1363" i="1"/>
  <c r="H1363" i="1" s="1"/>
  <c r="C1363" i="1"/>
  <c r="D1362" i="1"/>
  <c r="C1362" i="1"/>
  <c r="D1361" i="1"/>
  <c r="H1361" i="1" s="1"/>
  <c r="C1361" i="1"/>
  <c r="D1360" i="1"/>
  <c r="C1360" i="1"/>
  <c r="H1360" i="1" s="1"/>
  <c r="G1359" i="1"/>
  <c r="D1359" i="1"/>
  <c r="H1359" i="1" s="1"/>
  <c r="C1359" i="1"/>
  <c r="G1358" i="1"/>
  <c r="D1358" i="1"/>
  <c r="C1358" i="1"/>
  <c r="D1357" i="1"/>
  <c r="H1357" i="1" s="1"/>
  <c r="C1357" i="1"/>
  <c r="G1356" i="1"/>
  <c r="D1356" i="1"/>
  <c r="C1356" i="1"/>
  <c r="H1356" i="1" s="1"/>
  <c r="G1355" i="1"/>
  <c r="D1355" i="1"/>
  <c r="H1355" i="1" s="1"/>
  <c r="C1355" i="1"/>
  <c r="D1354" i="1"/>
  <c r="C1354" i="1"/>
  <c r="D1353" i="1"/>
  <c r="H1353" i="1" s="1"/>
  <c r="C1353" i="1"/>
  <c r="D1352" i="1"/>
  <c r="C1352" i="1"/>
  <c r="H1352" i="1" s="1"/>
  <c r="G1351" i="1"/>
  <c r="D1351" i="1"/>
  <c r="H1351" i="1" s="1"/>
  <c r="C1351" i="1"/>
  <c r="G1350" i="1"/>
  <c r="D1350" i="1"/>
  <c r="C1350" i="1"/>
  <c r="D1349" i="1"/>
  <c r="H1349" i="1" s="1"/>
  <c r="C1349" i="1"/>
  <c r="G1348" i="1"/>
  <c r="D1348" i="1"/>
  <c r="C1348" i="1"/>
  <c r="H1348" i="1" s="1"/>
  <c r="G1347" i="1"/>
  <c r="D1347" i="1"/>
  <c r="H1347" i="1" s="1"/>
  <c r="C1347" i="1"/>
  <c r="D1346" i="1"/>
  <c r="C1346" i="1"/>
  <c r="D1345" i="1"/>
  <c r="H1345" i="1" s="1"/>
  <c r="C1345" i="1"/>
  <c r="D1344" i="1"/>
  <c r="C1344" i="1"/>
  <c r="H1344" i="1" s="1"/>
  <c r="G1343" i="1"/>
  <c r="D1343" i="1"/>
  <c r="H1343" i="1" s="1"/>
  <c r="C1343" i="1"/>
  <c r="G1342" i="1"/>
  <c r="D1342" i="1"/>
  <c r="C1342" i="1"/>
  <c r="D1341" i="1"/>
  <c r="H1341" i="1" s="1"/>
  <c r="C1341" i="1"/>
  <c r="G1340" i="1"/>
  <c r="D1340" i="1"/>
  <c r="C1340" i="1"/>
  <c r="H1340" i="1" s="1"/>
  <c r="G1339" i="1"/>
  <c r="D1339" i="1"/>
  <c r="H1339" i="1" s="1"/>
  <c r="C1339" i="1"/>
  <c r="D1338" i="1"/>
  <c r="C1338" i="1"/>
  <c r="D1337" i="1"/>
  <c r="H1337" i="1" s="1"/>
  <c r="C1337" i="1"/>
  <c r="D1336" i="1"/>
  <c r="C1336" i="1"/>
  <c r="H1336" i="1" s="1"/>
  <c r="G1335" i="1"/>
  <c r="D1335" i="1"/>
  <c r="H1335" i="1" s="1"/>
  <c r="C1335" i="1"/>
  <c r="G1334" i="1"/>
  <c r="D1334" i="1"/>
  <c r="C1334" i="1"/>
  <c r="H1334" i="1" s="1"/>
  <c r="D1333" i="1"/>
  <c r="H1333" i="1" s="1"/>
  <c r="C1333" i="1"/>
  <c r="G1332" i="1"/>
  <c r="D1332" i="1"/>
  <c r="C1332" i="1"/>
  <c r="H1332" i="1" s="1"/>
  <c r="H1331" i="1"/>
  <c r="G1331" i="1"/>
  <c r="D1331" i="1"/>
  <c r="C1331" i="1"/>
  <c r="G1330" i="1"/>
  <c r="D1330" i="1"/>
  <c r="C1330" i="1"/>
  <c r="D1329" i="1"/>
  <c r="D1328" i="1"/>
  <c r="C1328" i="1"/>
  <c r="H1328" i="1" s="1"/>
  <c r="H1327" i="1"/>
  <c r="D1327" i="1"/>
  <c r="G1327" i="1" s="1"/>
  <c r="C1327" i="1"/>
  <c r="D1326" i="1"/>
  <c r="C1326" i="1"/>
  <c r="H1326" i="1" s="1"/>
  <c r="H1325" i="1"/>
  <c r="G1325" i="1"/>
  <c r="D1325" i="1"/>
  <c r="C1325" i="1"/>
  <c r="D1324" i="1"/>
  <c r="G1324" i="1" s="1"/>
  <c r="C1324" i="1"/>
  <c r="G1323" i="1"/>
  <c r="D1323" i="1"/>
  <c r="H1323" i="1" s="1"/>
  <c r="C1323" i="1"/>
  <c r="G1322" i="1"/>
  <c r="D1322" i="1"/>
  <c r="C1322" i="1"/>
  <c r="H1322" i="1" s="1"/>
  <c r="D1321" i="1"/>
  <c r="H1321" i="1" s="1"/>
  <c r="C1321" i="1"/>
  <c r="D1320" i="1"/>
  <c r="C1320" i="1"/>
  <c r="D1319" i="1"/>
  <c r="H1319" i="1" s="1"/>
  <c r="C1319" i="1"/>
  <c r="G1318" i="1"/>
  <c r="D1318" i="1"/>
  <c r="C1318" i="1"/>
  <c r="H1318" i="1" s="1"/>
  <c r="H1317" i="1"/>
  <c r="G1317" i="1"/>
  <c r="D1317" i="1"/>
  <c r="C1317" i="1"/>
  <c r="G1316" i="1"/>
  <c r="D1316" i="1"/>
  <c r="C1316" i="1"/>
  <c r="H1315" i="1"/>
  <c r="D1315" i="1"/>
  <c r="G1315" i="1" s="1"/>
  <c r="C1315" i="1"/>
  <c r="D1314" i="1"/>
  <c r="C1314" i="1"/>
  <c r="G1313" i="1"/>
  <c r="D1313" i="1"/>
  <c r="H1313" i="1" s="1"/>
  <c r="C1313" i="1"/>
  <c r="D1312" i="1"/>
  <c r="C1312" i="1"/>
  <c r="H1312" i="1" s="1"/>
  <c r="H1311" i="1"/>
  <c r="D1311" i="1"/>
  <c r="G1311" i="1" s="1"/>
  <c r="C1311" i="1"/>
  <c r="D1310" i="1"/>
  <c r="C1310" i="1"/>
  <c r="H1310" i="1" s="1"/>
  <c r="H1309" i="1"/>
  <c r="G1309" i="1"/>
  <c r="D1309" i="1"/>
  <c r="C1309" i="1"/>
  <c r="D1308" i="1"/>
  <c r="G1308" i="1" s="1"/>
  <c r="C1308" i="1"/>
  <c r="G1307" i="1"/>
  <c r="D1307" i="1"/>
  <c r="H1307" i="1" s="1"/>
  <c r="C1307" i="1"/>
  <c r="G1306" i="1"/>
  <c r="D1306" i="1"/>
  <c r="C1306" i="1"/>
  <c r="H1306" i="1" s="1"/>
  <c r="D1305" i="1"/>
  <c r="H1305" i="1" s="1"/>
  <c r="C1305" i="1"/>
  <c r="D1304" i="1"/>
  <c r="C1304" i="1"/>
  <c r="D1303" i="1"/>
  <c r="H1303" i="1" s="1"/>
  <c r="C1303" i="1"/>
  <c r="G1302" i="1"/>
  <c r="D1302" i="1"/>
  <c r="C1302" i="1"/>
  <c r="H1302" i="1" s="1"/>
  <c r="H1301" i="1"/>
  <c r="G1301" i="1"/>
  <c r="D1301" i="1"/>
  <c r="C1301" i="1"/>
  <c r="G1300" i="1"/>
  <c r="D1300" i="1"/>
  <c r="C1300" i="1"/>
  <c r="D1299" i="1"/>
  <c r="D1298" i="1"/>
  <c r="C1298" i="1"/>
  <c r="H1298" i="1" s="1"/>
  <c r="H1297" i="1"/>
  <c r="D1297" i="1"/>
  <c r="G1297" i="1" s="1"/>
  <c r="C1297" i="1"/>
  <c r="D1296" i="1"/>
  <c r="C1296" i="1"/>
  <c r="H1296" i="1" s="1"/>
  <c r="H1295" i="1"/>
  <c r="G1295" i="1"/>
  <c r="D1295" i="1"/>
  <c r="C1295" i="1"/>
  <c r="D1294" i="1"/>
  <c r="G1294" i="1" s="1"/>
  <c r="C1294" i="1"/>
  <c r="G1293" i="1"/>
  <c r="D1293" i="1"/>
  <c r="H1293" i="1" s="1"/>
  <c r="C1293" i="1"/>
  <c r="H1292" i="1"/>
  <c r="D1292" i="1"/>
  <c r="G1292" i="1" s="1"/>
  <c r="C1292" i="1"/>
  <c r="G1291" i="1"/>
  <c r="D1291" i="1"/>
  <c r="H1291" i="1" s="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C648" i="1"/>
  <c r="H648" i="1" s="1"/>
  <c r="D647" i="1"/>
  <c r="C647" i="1"/>
  <c r="H647" i="1" s="1"/>
  <c r="D646" i="1"/>
  <c r="H646" i="1" s="1"/>
  <c r="C646" i="1"/>
  <c r="C645" i="1"/>
  <c r="D644" i="1"/>
  <c r="H644" i="1" s="1"/>
  <c r="C644" i="1"/>
  <c r="D643" i="1"/>
  <c r="C643" i="1"/>
  <c r="D642" i="1"/>
  <c r="C642" i="1"/>
  <c r="D641" i="1"/>
  <c r="C641" i="1"/>
  <c r="H641" i="1" s="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G412" i="1"/>
  <c r="D412" i="1"/>
  <c r="C412" i="1"/>
  <c r="H412" i="1" s="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D388" i="1"/>
  <c r="C388" i="1"/>
  <c r="H388" i="1" s="1"/>
  <c r="H387" i="1"/>
  <c r="G387" i="1"/>
  <c r="D387" i="1"/>
  <c r="C387" i="1"/>
  <c r="D386" i="1"/>
  <c r="C386" i="1"/>
  <c r="H386" i="1" s="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C366" i="1"/>
  <c r="H366" i="1" s="1"/>
  <c r="H365" i="1"/>
  <c r="D365" i="1"/>
  <c r="G365" i="1" s="1"/>
  <c r="C365" i="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D354" i="1"/>
  <c r="C354" i="1"/>
  <c r="G354" i="1" s="1"/>
  <c r="H353" i="1"/>
  <c r="G353" i="1"/>
  <c r="D353" i="1"/>
  <c r="C353" i="1"/>
  <c r="H352" i="1"/>
  <c r="G352" i="1"/>
  <c r="D352" i="1"/>
  <c r="C352" i="1"/>
  <c r="D351" i="1"/>
  <c r="C351" i="1"/>
  <c r="H351" i="1" s="1"/>
  <c r="H350" i="1"/>
  <c r="G350" i="1"/>
  <c r="D350" i="1"/>
  <c r="C350" i="1"/>
  <c r="H349" i="1"/>
  <c r="G349" i="1"/>
  <c r="D349" i="1"/>
  <c r="C349" i="1"/>
  <c r="H348" i="1"/>
  <c r="G348" i="1"/>
  <c r="D348" i="1"/>
  <c r="C348" i="1"/>
  <c r="H347" i="1"/>
  <c r="G347" i="1"/>
  <c r="D347" i="1"/>
  <c r="C347" i="1"/>
  <c r="D346" i="1"/>
  <c r="C346" i="1"/>
  <c r="G346" i="1" s="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G289" i="1" s="1"/>
  <c r="C289" i="1"/>
  <c r="H289" i="1" s="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D190" i="1"/>
  <c r="C190" i="1"/>
  <c r="H190" i="1" s="1"/>
  <c r="D189" i="1"/>
  <c r="C189" i="1"/>
  <c r="H189" i="1" s="1"/>
  <c r="D188" i="1"/>
  <c r="C188" i="1"/>
  <c r="H188" i="1" s="1"/>
  <c r="G187" i="1"/>
  <c r="D187" i="1"/>
  <c r="C187" i="1"/>
  <c r="H187" i="1" s="1"/>
  <c r="H186" i="1"/>
  <c r="G186" i="1"/>
  <c r="D186" i="1"/>
  <c r="C186" i="1"/>
  <c r="H185" i="1"/>
  <c r="G185" i="1"/>
  <c r="D185" i="1"/>
  <c r="C185" i="1"/>
  <c r="C184" i="1"/>
  <c r="H183" i="1"/>
  <c r="G183" i="1"/>
  <c r="D183" i="1"/>
  <c r="C183" i="1"/>
  <c r="H182" i="1"/>
  <c r="G182" i="1"/>
  <c r="D182" i="1"/>
  <c r="C182" i="1"/>
  <c r="D181" i="1"/>
  <c r="H181" i="1" s="1"/>
  <c r="C181" i="1"/>
  <c r="D180" i="1"/>
  <c r="C180" i="1"/>
  <c r="H180" i="1" s="1"/>
  <c r="H179" i="1"/>
  <c r="G179" i="1"/>
  <c r="D179" i="1"/>
  <c r="C179" i="1"/>
  <c r="D178" i="1"/>
  <c r="C178" i="1"/>
  <c r="D177" i="1"/>
  <c r="C177" i="1"/>
  <c r="H177" i="1" s="1"/>
  <c r="D176" i="1"/>
  <c r="C176" i="1"/>
  <c r="H176" i="1" s="1"/>
  <c r="D175" i="1"/>
  <c r="C175" i="1"/>
  <c r="D174" i="1"/>
  <c r="C174" i="1"/>
  <c r="H174" i="1" s="1"/>
  <c r="D173" i="1"/>
  <c r="C173" i="1"/>
  <c r="H173" i="1" s="1"/>
  <c r="H172" i="1"/>
  <c r="G172" i="1"/>
  <c r="D172" i="1"/>
  <c r="C172" i="1"/>
  <c r="H171" i="1"/>
  <c r="G171" i="1"/>
  <c r="D171" i="1"/>
  <c r="C171" i="1"/>
  <c r="D170" i="1"/>
  <c r="C170" i="1"/>
  <c r="H170" i="1" s="1"/>
  <c r="H169" i="1"/>
  <c r="G169" i="1"/>
  <c r="D169" i="1"/>
  <c r="C169" i="1"/>
  <c r="D168" i="1"/>
  <c r="C168" i="1"/>
  <c r="H168" i="1" s="1"/>
  <c r="H167" i="1"/>
  <c r="G167" i="1"/>
  <c r="D167" i="1"/>
  <c r="C167" i="1"/>
  <c r="D166" i="1"/>
  <c r="C166" i="1"/>
  <c r="H166" i="1" s="1"/>
  <c r="D165" i="1"/>
  <c r="C165" i="1"/>
  <c r="H165" i="1" s="1"/>
  <c r="H164" i="1"/>
  <c r="G164" i="1"/>
  <c r="D164" i="1"/>
  <c r="C164" i="1"/>
  <c r="D163" i="1"/>
  <c r="C163" i="1"/>
  <c r="H163" i="1" s="1"/>
  <c r="D162" i="1"/>
  <c r="C162" i="1"/>
  <c r="H162" i="1" s="1"/>
  <c r="D161" i="1"/>
  <c r="C161" i="1"/>
  <c r="H161" i="1" s="1"/>
  <c r="D160" i="1"/>
  <c r="C160" i="1"/>
  <c r="H158" i="1"/>
  <c r="G158" i="1"/>
  <c r="D158" i="1"/>
  <c r="C158" i="1"/>
  <c r="H157" i="1"/>
  <c r="D157" i="1"/>
  <c r="C157" i="1"/>
  <c r="H156" i="1"/>
  <c r="G156" i="1"/>
  <c r="D156" i="1"/>
  <c r="C156" i="1"/>
  <c r="D155" i="1"/>
  <c r="C155" i="1"/>
  <c r="G155" i="1" s="1"/>
  <c r="D154" i="1"/>
  <c r="C154" i="1"/>
  <c r="H153" i="1"/>
  <c r="G153" i="1"/>
  <c r="D153" i="1"/>
  <c r="C153" i="1"/>
  <c r="D152" i="1"/>
  <c r="C152" i="1"/>
  <c r="H152" i="1" s="1"/>
  <c r="H151" i="1"/>
  <c r="G151" i="1"/>
  <c r="D151" i="1"/>
  <c r="C151" i="1"/>
  <c r="D150" i="1"/>
  <c r="G150" i="1" s="1"/>
  <c r="C150" i="1"/>
  <c r="H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H131" i="1" s="1"/>
  <c r="D130" i="1"/>
  <c r="C130" i="1"/>
  <c r="D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576" i="1" l="1"/>
  <c r="G1484" i="1"/>
  <c r="G1502" i="1"/>
  <c r="G1492" i="1"/>
  <c r="C1483" i="1"/>
  <c r="H1483" i="1" s="1"/>
  <c r="G1491" i="1"/>
  <c r="G1485" i="1"/>
  <c r="G1499" i="1"/>
  <c r="D42" i="8"/>
  <c r="K1432" i="9" s="1"/>
  <c r="C1481" i="1"/>
  <c r="G1481" i="1" s="1"/>
  <c r="G1480" i="1"/>
  <c r="E273" i="9"/>
  <c r="B273" i="9" s="1"/>
  <c r="G714" i="1"/>
  <c r="H643" i="1"/>
  <c r="G644" i="1"/>
  <c r="D645" i="1"/>
  <c r="G645" i="1" s="1"/>
  <c r="H642" i="1"/>
  <c r="F369" i="4"/>
  <c r="H184" i="1"/>
  <c r="F188" i="4"/>
  <c r="G181" i="1"/>
  <c r="E43" i="9"/>
  <c r="B43" i="9" s="1"/>
  <c r="F219" i="9"/>
  <c r="B219" i="9" s="1"/>
  <c r="H178" i="1"/>
  <c r="G177" i="1"/>
  <c r="G175" i="1"/>
  <c r="F177" i="4"/>
  <c r="F169" i="4"/>
  <c r="E163" i="4"/>
  <c r="D159" i="1" s="1"/>
  <c r="H160" i="1"/>
  <c r="E152" i="4"/>
  <c r="D148" i="1" s="1"/>
  <c r="F159" i="4"/>
  <c r="G157" i="1"/>
  <c r="F217" i="9"/>
  <c r="B217" i="9" s="1"/>
  <c r="H154" i="1"/>
  <c r="D149" i="1"/>
  <c r="H149" i="1" s="1"/>
  <c r="E6" i="4"/>
  <c r="D2" i="1" s="1"/>
  <c r="G132" i="1"/>
  <c r="G130" i="1"/>
  <c r="G646" i="1"/>
  <c r="G648" i="1"/>
  <c r="E21" i="9"/>
  <c r="B21" i="9" s="1"/>
  <c r="G647" i="1"/>
  <c r="E274" i="9"/>
  <c r="B274" i="9" s="1"/>
  <c r="G643" i="1"/>
  <c r="G642" i="1"/>
  <c r="G641" i="1"/>
  <c r="G386" i="1"/>
  <c r="G388" i="1"/>
  <c r="G366" i="1"/>
  <c r="G364" i="1"/>
  <c r="H346" i="1"/>
  <c r="H354" i="1"/>
  <c r="G351" i="1"/>
  <c r="F643" i="4"/>
  <c r="C637" i="1"/>
  <c r="G190" i="1"/>
  <c r="G189" i="1"/>
  <c r="G188" i="1"/>
  <c r="G184" i="1"/>
  <c r="E44" i="9"/>
  <c r="B44" i="9" s="1"/>
  <c r="G180" i="1"/>
  <c r="G178" i="1"/>
  <c r="G176" i="1"/>
  <c r="H175" i="1"/>
  <c r="G173" i="1"/>
  <c r="G174" i="1"/>
  <c r="G170" i="1"/>
  <c r="G168" i="1"/>
  <c r="G166" i="1"/>
  <c r="G165" i="1"/>
  <c r="G163" i="1"/>
  <c r="G162" i="1"/>
  <c r="G160" i="1"/>
  <c r="G161" i="1"/>
  <c r="G154" i="1"/>
  <c r="H155" i="1"/>
  <c r="D152" i="4"/>
  <c r="C148" i="1" s="1"/>
  <c r="H148" i="1" s="1"/>
  <c r="G152" i="1"/>
  <c r="H132" i="1"/>
  <c r="H130" i="1"/>
  <c r="G131" i="1"/>
  <c r="G121" i="1"/>
  <c r="G123" i="1"/>
  <c r="H1314" i="1"/>
  <c r="H1338" i="1"/>
  <c r="H1346" i="1"/>
  <c r="H1354" i="1"/>
  <c r="H1362" i="1"/>
  <c r="H1377" i="1"/>
  <c r="G1377" i="1"/>
  <c r="H1393" i="1"/>
  <c r="G1393" i="1"/>
  <c r="H1440" i="1"/>
  <c r="G1440" i="1"/>
  <c r="J1440" i="1"/>
  <c r="H1519" i="1"/>
  <c r="G1519" i="1"/>
  <c r="H1535" i="1"/>
  <c r="G1535" i="1"/>
  <c r="H1371" i="1"/>
  <c r="G1371" i="1"/>
  <c r="H1387" i="1"/>
  <c r="G1387" i="1"/>
  <c r="H1403" i="1"/>
  <c r="G1403" i="1"/>
  <c r="H1458" i="1"/>
  <c r="G1458" i="1"/>
  <c r="J1458" i="1"/>
  <c r="I1462" i="1"/>
  <c r="H1503" i="1"/>
  <c r="G1503" i="1"/>
  <c r="H1551" i="1"/>
  <c r="G1551" i="1"/>
  <c r="H1567" i="1"/>
  <c r="G1567" i="1"/>
  <c r="G1305" i="1"/>
  <c r="G1314" i="1"/>
  <c r="G1321" i="1"/>
  <c r="G1338" i="1"/>
  <c r="G1346" i="1"/>
  <c r="G1354" i="1"/>
  <c r="G1362" i="1"/>
  <c r="H1365" i="1"/>
  <c r="G1365" i="1"/>
  <c r="H1381" i="1"/>
  <c r="G1381" i="1"/>
  <c r="H1397" i="1"/>
  <c r="G1397" i="1"/>
  <c r="H1477" i="1"/>
  <c r="G1477" i="1"/>
  <c r="J1477" i="1"/>
  <c r="H1294" i="1"/>
  <c r="G1298" i="1"/>
  <c r="G1303" i="1"/>
  <c r="H1308" i="1"/>
  <c r="G1312" i="1"/>
  <c r="G1319" i="1"/>
  <c r="H1324" i="1"/>
  <c r="G1328" i="1"/>
  <c r="G1333" i="1"/>
  <c r="G1341" i="1"/>
  <c r="G1349" i="1"/>
  <c r="G1357" i="1"/>
  <c r="H1366" i="1"/>
  <c r="H1375" i="1"/>
  <c r="G1375" i="1"/>
  <c r="H1391" i="1"/>
  <c r="G1391" i="1"/>
  <c r="H1407" i="1"/>
  <c r="G1407" i="1"/>
  <c r="H1463" i="1"/>
  <c r="G1463" i="1"/>
  <c r="J1463" i="1"/>
  <c r="G1296" i="1"/>
  <c r="G1310" i="1"/>
  <c r="G1326" i="1"/>
  <c r="G1336" i="1"/>
  <c r="H1342" i="1"/>
  <c r="G1344" i="1"/>
  <c r="H1350" i="1"/>
  <c r="G1352" i="1"/>
  <c r="H1358" i="1"/>
  <c r="G1360" i="1"/>
  <c r="H1369" i="1"/>
  <c r="G1369" i="1"/>
  <c r="G1372" i="1"/>
  <c r="H1385" i="1"/>
  <c r="G1385" i="1"/>
  <c r="H1401" i="1"/>
  <c r="G1401" i="1"/>
  <c r="H1411" i="1"/>
  <c r="G1411" i="1"/>
  <c r="I1441" i="1"/>
  <c r="G1497" i="1"/>
  <c r="H1497" i="1"/>
  <c r="H1525" i="1"/>
  <c r="G1525" i="1"/>
  <c r="H1541" i="1"/>
  <c r="G1541" i="1"/>
  <c r="H1304" i="1"/>
  <c r="H1320" i="1"/>
  <c r="H1379" i="1"/>
  <c r="G1379" i="1"/>
  <c r="H1395" i="1"/>
  <c r="G1395" i="1"/>
  <c r="H1494" i="1"/>
  <c r="G1494" i="1"/>
  <c r="H1509" i="1"/>
  <c r="G1509" i="1"/>
  <c r="H1557" i="1"/>
  <c r="G1557" i="1"/>
  <c r="H1573" i="1"/>
  <c r="G1573" i="1"/>
  <c r="H1373" i="1"/>
  <c r="G1373" i="1"/>
  <c r="H1389" i="1"/>
  <c r="G1389" i="1"/>
  <c r="H1405" i="1"/>
  <c r="G1405" i="1"/>
  <c r="H1300" i="1"/>
  <c r="G1304" i="1"/>
  <c r="H1316" i="1"/>
  <c r="G1320" i="1"/>
  <c r="H1330" i="1"/>
  <c r="G1337" i="1"/>
  <c r="G1345" i="1"/>
  <c r="G1353" i="1"/>
  <c r="G1361" i="1"/>
  <c r="H1367" i="1"/>
  <c r="G1367" i="1"/>
  <c r="G1370" i="1"/>
  <c r="H1383" i="1"/>
  <c r="G1383" i="1"/>
  <c r="H1399" i="1"/>
  <c r="G1399" i="1"/>
  <c r="H1409" i="1"/>
  <c r="G1409" i="1"/>
  <c r="H1450" i="1"/>
  <c r="H1461" i="1"/>
  <c r="H1475" i="1"/>
  <c r="G1475" i="1"/>
  <c r="G1413" i="1"/>
  <c r="G1415" i="1"/>
  <c r="G1417" i="1"/>
  <c r="G1419" i="1"/>
  <c r="G1421" i="1"/>
  <c r="G1423" i="1"/>
  <c r="G1425" i="1"/>
  <c r="G1427" i="1"/>
  <c r="G1429" i="1"/>
  <c r="G1431" i="1"/>
  <c r="G1433" i="1"/>
  <c r="G1437" i="1"/>
  <c r="G1439" i="1"/>
  <c r="H1449" i="1"/>
  <c r="G1452" i="1"/>
  <c r="G1460" i="1"/>
  <c r="I1460" i="1" s="1"/>
  <c r="G1501" i="1"/>
  <c r="H1504" i="1"/>
  <c r="G1514" i="1"/>
  <c r="H1520" i="1"/>
  <c r="G1530" i="1"/>
  <c r="H1536" i="1"/>
  <c r="G1546" i="1"/>
  <c r="H1552" i="1"/>
  <c r="G1562" i="1"/>
  <c r="H1568" i="1"/>
  <c r="G1578" i="1"/>
  <c r="D106" i="4"/>
  <c r="H289" i="9"/>
  <c r="E176" i="5"/>
  <c r="H1439" i="1"/>
  <c r="H1452" i="1"/>
  <c r="G1454" i="1"/>
  <c r="G1459" i="1"/>
  <c r="I1459" i="1" s="1"/>
  <c r="H1460" i="1"/>
  <c r="H1462" i="1"/>
  <c r="G1468" i="1"/>
  <c r="I1468" i="1" s="1"/>
  <c r="G1476" i="1"/>
  <c r="I1476" i="1" s="1"/>
  <c r="D7" i="4"/>
  <c r="H1476" i="1"/>
  <c r="G1455" i="1"/>
  <c r="I1455" i="1" s="1"/>
  <c r="J1462" i="1"/>
  <c r="G1472" i="1"/>
  <c r="F134" i="4"/>
  <c r="D133" i="4"/>
  <c r="G20" i="9"/>
  <c r="H20" i="9"/>
  <c r="D224" i="4"/>
  <c r="G1450" i="1"/>
  <c r="I1450" i="1" s="1"/>
  <c r="H1455" i="1"/>
  <c r="J1459" i="1"/>
  <c r="G1461" i="1"/>
  <c r="G1466" i="1"/>
  <c r="I1466" i="1" s="1"/>
  <c r="H1467" i="1"/>
  <c r="I1467" i="1" s="1"/>
  <c r="H1472" i="1"/>
  <c r="G1449" i="1"/>
  <c r="I1449" i="1" s="1"/>
  <c r="H1561" i="1"/>
  <c r="H1577" i="1"/>
  <c r="D50" i="4"/>
  <c r="E6" i="5"/>
  <c r="I20" i="3"/>
  <c r="D82" i="4"/>
  <c r="F91" i="4"/>
  <c r="E196" i="4"/>
  <c r="D529" i="4"/>
  <c r="D7" i="5"/>
  <c r="D134" i="5"/>
  <c r="D5" i="6"/>
  <c r="F6" i="6"/>
  <c r="B29" i="9"/>
  <c r="D124" i="4"/>
  <c r="F197" i="4"/>
  <c r="F79" i="5"/>
  <c r="F206" i="5"/>
  <c r="D114" i="6"/>
  <c r="F115" i="6"/>
  <c r="B31" i="9"/>
  <c r="F153" i="4"/>
  <c r="D396" i="4"/>
  <c r="F397" i="4"/>
  <c r="D472" i="4"/>
  <c r="D580" i="4"/>
  <c r="F135" i="5"/>
  <c r="B27" i="9"/>
  <c r="G289" i="9"/>
  <c r="E289" i="9" s="1"/>
  <c r="B289" i="9" s="1"/>
  <c r="D176" i="5"/>
  <c r="F177" i="5"/>
  <c r="G291" i="9"/>
  <c r="E291" i="9" s="1"/>
  <c r="B291" i="9" s="1"/>
  <c r="F190" i="5"/>
  <c r="D344" i="4"/>
  <c r="F345" i="4"/>
  <c r="D515" i="4"/>
  <c r="F516" i="4"/>
  <c r="F69" i="5"/>
  <c r="D237" i="5"/>
  <c r="D163" i="4"/>
  <c r="D151" i="4" s="1"/>
  <c r="D363" i="4"/>
  <c r="D644" i="4"/>
  <c r="F417" i="4"/>
  <c r="E421" i="4"/>
  <c r="D593" i="4"/>
  <c r="D35" i="6"/>
  <c r="F130" i="6"/>
  <c r="G209" i="9"/>
  <c r="E209" i="9" s="1"/>
  <c r="B209" i="9" s="1"/>
  <c r="E644" i="4"/>
  <c r="D638" i="1" s="1"/>
  <c r="E593" i="4"/>
  <c r="D587" i="1" s="1"/>
  <c r="D625" i="4"/>
  <c r="E141" i="6"/>
  <c r="D22" i="7"/>
  <c r="E298" i="4"/>
  <c r="E350" i="4"/>
  <c r="D567" i="4"/>
  <c r="F568" i="4"/>
  <c r="E33" i="9"/>
  <c r="B33" i="9" s="1"/>
  <c r="E62" i="9"/>
  <c r="B62" i="9" s="1"/>
  <c r="E150" i="9"/>
  <c r="B150" i="9" s="1"/>
  <c r="G193" i="9"/>
  <c r="E193" i="9" s="1"/>
  <c r="B193" i="9" s="1"/>
  <c r="B216" i="9"/>
  <c r="B227" i="9"/>
  <c r="B229" i="9"/>
  <c r="B240" i="9"/>
  <c r="B249" i="9"/>
  <c r="F251" i="9"/>
  <c r="B251" i="9" s="1"/>
  <c r="B265" i="9"/>
  <c r="F267" i="9"/>
  <c r="B267" i="9" s="1"/>
  <c r="E284" i="9"/>
  <c r="B284" i="9" s="1"/>
  <c r="G164" i="9"/>
  <c r="E164" i="9" s="1"/>
  <c r="B164" i="9" s="1"/>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99" i="9"/>
  <c r="E199" i="9" s="1"/>
  <c r="B199" i="9" s="1"/>
  <c r="D484" i="4"/>
  <c r="E41" i="9"/>
  <c r="B41" i="9" s="1"/>
  <c r="E65" i="9"/>
  <c r="B65" i="9" s="1"/>
  <c r="B67" i="9"/>
  <c r="E78" i="9"/>
  <c r="B78" i="9" s="1"/>
  <c r="B112" i="9"/>
  <c r="B128" i="9"/>
  <c r="G205" i="9"/>
  <c r="E205" i="9" s="1"/>
  <c r="B205" i="9" s="1"/>
  <c r="B221" i="9"/>
  <c r="B243" i="9"/>
  <c r="B245" i="9"/>
  <c r="B256" i="9"/>
  <c r="B261" i="9"/>
  <c r="F275" i="9"/>
  <c r="E142" i="9"/>
  <c r="B142" i="9" s="1"/>
  <c r="G195" i="9"/>
  <c r="E195" i="9" s="1"/>
  <c r="B195" i="9" s="1"/>
  <c r="G211" i="9"/>
  <c r="E211" i="9" s="1"/>
  <c r="B211" i="9" s="1"/>
  <c r="G286" i="9"/>
  <c r="E286" i="9" s="1"/>
  <c r="B286" i="9" s="1"/>
  <c r="B59" i="9"/>
  <c r="G201" i="9"/>
  <c r="E201" i="9" s="1"/>
  <c r="B201" i="9" s="1"/>
  <c r="F603" i="4"/>
  <c r="H286" i="9"/>
  <c r="F149" i="5"/>
  <c r="I10" i="9"/>
  <c r="E38" i="9"/>
  <c r="B38" i="9" s="1"/>
  <c r="B64" i="9"/>
  <c r="E110" i="9"/>
  <c r="B110" i="9" s="1"/>
  <c r="E126" i="9"/>
  <c r="B126" i="9" s="1"/>
  <c r="B152" i="9"/>
  <c r="L191" i="9"/>
  <c r="F191" i="9" s="1"/>
  <c r="G207" i="9"/>
  <c r="E207" i="9" s="1"/>
  <c r="B207" i="9" s="1"/>
  <c r="B213" i="9"/>
  <c r="B224" i="9"/>
  <c r="B235" i="9"/>
  <c r="B237" i="9"/>
  <c r="B248" i="9"/>
  <c r="B257" i="9"/>
  <c r="F259" i="9"/>
  <c r="B259" i="9" s="1"/>
  <c r="B264" i="9"/>
  <c r="B269" i="9"/>
  <c r="G1576" i="1" l="1"/>
  <c r="H1576" i="1"/>
  <c r="G1483" i="1"/>
  <c r="G294" i="9"/>
  <c r="E294" i="9" s="1"/>
  <c r="E293" i="9" s="1"/>
  <c r="G295" i="9"/>
  <c r="E295" i="9" s="1"/>
  <c r="B295" i="9" s="1"/>
  <c r="H1481" i="1"/>
  <c r="I34" i="3"/>
  <c r="C1517" i="1"/>
  <c r="H645" i="1"/>
  <c r="F152" i="4"/>
  <c r="G149" i="1"/>
  <c r="I16" i="3"/>
  <c r="F212" i="9"/>
  <c r="B212" i="9" s="1"/>
  <c r="H637" i="1"/>
  <c r="G637" i="1"/>
  <c r="G148" i="1"/>
  <c r="E20" i="9"/>
  <c r="E19" i="9" s="1"/>
  <c r="F567" i="4"/>
  <c r="C561" i="1"/>
  <c r="F363" i="4"/>
  <c r="D350" i="4"/>
  <c r="C358" i="1"/>
  <c r="E407" i="4"/>
  <c r="D402" i="1" s="1"/>
  <c r="D293" i="1"/>
  <c r="F580" i="4"/>
  <c r="C574" i="1"/>
  <c r="G299" i="9"/>
  <c r="E299" i="9" s="1"/>
  <c r="D141" i="6"/>
  <c r="F5" i="6"/>
  <c r="H24" i="3"/>
  <c r="C1299" i="1"/>
  <c r="D984" i="1"/>
  <c r="F7" i="4"/>
  <c r="D6" i="4"/>
  <c r="C3" i="1"/>
  <c r="I1458" i="1"/>
  <c r="B191" i="9"/>
  <c r="H30" i="3"/>
  <c r="D5" i="7"/>
  <c r="C1453" i="1"/>
  <c r="F593" i="4"/>
  <c r="C587" i="1"/>
  <c r="F237" i="5"/>
  <c r="H23" i="3"/>
  <c r="C1214" i="1"/>
  <c r="E528" i="4"/>
  <c r="H20" i="3"/>
  <c r="F7" i="5"/>
  <c r="C985" i="1"/>
  <c r="F133" i="4"/>
  <c r="C129" i="1"/>
  <c r="I1452" i="1"/>
  <c r="F484" i="4"/>
  <c r="C478" i="1"/>
  <c r="F472" i="4"/>
  <c r="C466" i="1"/>
  <c r="I28" i="3"/>
  <c r="D1435" i="1"/>
  <c r="E420" i="4"/>
  <c r="D415" i="1"/>
  <c r="D175" i="5"/>
  <c r="H22" i="3"/>
  <c r="F176" i="5"/>
  <c r="C1153" i="1"/>
  <c r="F396" i="4"/>
  <c r="C391" i="1"/>
  <c r="D420" i="4"/>
  <c r="D528" i="4"/>
  <c r="F529" i="4"/>
  <c r="C523" i="1"/>
  <c r="E175" i="5"/>
  <c r="D1152" i="1" s="1"/>
  <c r="I22" i="3"/>
  <c r="D1153" i="1"/>
  <c r="F134" i="5"/>
  <c r="C1112" i="1"/>
  <c r="F50" i="4"/>
  <c r="C46" i="1"/>
  <c r="E165" i="9"/>
  <c r="B165" i="9" s="1"/>
  <c r="F625" i="4"/>
  <c r="C619" i="1"/>
  <c r="E151" i="4"/>
  <c r="F151" i="4" s="1"/>
  <c r="D192" i="1"/>
  <c r="I1472" i="1"/>
  <c r="I1439" i="1"/>
  <c r="F644" i="4"/>
  <c r="C638" i="1"/>
  <c r="F515" i="4"/>
  <c r="C509" i="1"/>
  <c r="F124" i="4"/>
  <c r="C120" i="1"/>
  <c r="F224" i="4"/>
  <c r="C220" i="1"/>
  <c r="F106" i="4"/>
  <c r="C102" i="1"/>
  <c r="I1477" i="1"/>
  <c r="I1440" i="1"/>
  <c r="D289" i="4"/>
  <c r="H17" i="3"/>
  <c r="C147" i="1"/>
  <c r="F35" i="6"/>
  <c r="C1329" i="1"/>
  <c r="H25" i="3"/>
  <c r="F82" i="4"/>
  <c r="C78" i="1"/>
  <c r="E408" i="4"/>
  <c r="D403" i="1" s="1"/>
  <c r="D345" i="1"/>
  <c r="F163" i="4"/>
  <c r="C159" i="1"/>
  <c r="F344" i="4"/>
  <c r="D298" i="4"/>
  <c r="C339" i="1"/>
  <c r="D68" i="5"/>
  <c r="D6" i="5" s="1"/>
  <c r="F114" i="6"/>
  <c r="C1408" i="1"/>
  <c r="H27" i="3"/>
  <c r="I1463" i="1"/>
  <c r="E412" i="4"/>
  <c r="B294" i="9" l="1"/>
  <c r="H1517" i="1"/>
  <c r="G1517" i="1"/>
  <c r="H11" i="3"/>
  <c r="N3" i="9" s="1"/>
  <c r="B20" i="9"/>
  <c r="G282" i="9"/>
  <c r="E282" i="9" s="1"/>
  <c r="B282" i="9" s="1"/>
  <c r="G276" i="9"/>
  <c r="F6" i="5"/>
  <c r="C984" i="1"/>
  <c r="F175" i="5"/>
  <c r="C1152" i="1"/>
  <c r="G1453" i="1"/>
  <c r="H1453" i="1"/>
  <c r="F298" i="4"/>
  <c r="D407" i="4"/>
  <c r="C293" i="1"/>
  <c r="H509" i="1"/>
  <c r="G509" i="1"/>
  <c r="F528" i="4"/>
  <c r="D636" i="4"/>
  <c r="C522" i="1"/>
  <c r="H415" i="1"/>
  <c r="G415" i="1"/>
  <c r="H478" i="1"/>
  <c r="G478" i="1"/>
  <c r="G297" i="9"/>
  <c r="E297" i="9" s="1"/>
  <c r="H29" i="3"/>
  <c r="C1436" i="1"/>
  <c r="H276" i="9"/>
  <c r="H1112" i="1"/>
  <c r="G1112" i="1"/>
  <c r="E635" i="4"/>
  <c r="D629" i="1" s="1"/>
  <c r="D414" i="1"/>
  <c r="E636" i="4"/>
  <c r="D630" i="1" s="1"/>
  <c r="D522" i="1"/>
  <c r="H9" i="3"/>
  <c r="H1299" i="1"/>
  <c r="G1299" i="1"/>
  <c r="H159" i="1"/>
  <c r="G159" i="1"/>
  <c r="H1329" i="1"/>
  <c r="G1329" i="1"/>
  <c r="H102" i="1"/>
  <c r="G102" i="1"/>
  <c r="H638" i="1"/>
  <c r="G638" i="1"/>
  <c r="H192" i="1"/>
  <c r="G192" i="1"/>
  <c r="H391" i="1"/>
  <c r="G391" i="1"/>
  <c r="H1214" i="1"/>
  <c r="G1214" i="1"/>
  <c r="H358" i="1"/>
  <c r="G358" i="1"/>
  <c r="H339" i="1"/>
  <c r="G339" i="1"/>
  <c r="E639" i="4"/>
  <c r="D407" i="1"/>
  <c r="D635" i="4"/>
  <c r="F420" i="4"/>
  <c r="C414" i="1"/>
  <c r="E289" i="4"/>
  <c r="F289" i="4" s="1"/>
  <c r="I17" i="3"/>
  <c r="D147" i="1"/>
  <c r="G147" i="1" s="1"/>
  <c r="H129" i="1"/>
  <c r="G129" i="1"/>
  <c r="D408" i="4"/>
  <c r="F350" i="4"/>
  <c r="C345" i="1"/>
  <c r="H1408" i="1"/>
  <c r="G1408" i="1"/>
  <c r="H147" i="1"/>
  <c r="H220" i="1"/>
  <c r="G220" i="1"/>
  <c r="H619" i="1"/>
  <c r="G619" i="1"/>
  <c r="H1153" i="1"/>
  <c r="G1153" i="1"/>
  <c r="H3" i="1"/>
  <c r="G3" i="1"/>
  <c r="F141" i="6"/>
  <c r="H28" i="3"/>
  <c r="C1435" i="1"/>
  <c r="H587" i="1"/>
  <c r="G587" i="1"/>
  <c r="D412" i="4"/>
  <c r="F6" i="4"/>
  <c r="H16" i="3"/>
  <c r="D290" i="4"/>
  <c r="C2" i="1"/>
  <c r="E298" i="9"/>
  <c r="B299" i="9"/>
  <c r="H561" i="1"/>
  <c r="G561" i="1"/>
  <c r="H985" i="1"/>
  <c r="G985" i="1"/>
  <c r="F68" i="5"/>
  <c r="H21" i="3"/>
  <c r="C1046" i="1"/>
  <c r="D413" i="4"/>
  <c r="D291" i="4"/>
  <c r="C285" i="1"/>
  <c r="H120" i="1"/>
  <c r="G120" i="1"/>
  <c r="H523" i="1"/>
  <c r="G523" i="1"/>
  <c r="H466" i="1"/>
  <c r="G466" i="1"/>
  <c r="H574" i="1"/>
  <c r="G574" i="1"/>
  <c r="G78" i="1"/>
  <c r="H78" i="1"/>
  <c r="G46" i="1"/>
  <c r="H46" i="1"/>
  <c r="I11" i="3" l="1"/>
  <c r="H1046" i="1"/>
  <c r="G1046" i="1"/>
  <c r="G2" i="1"/>
  <c r="H2" i="1"/>
  <c r="F635" i="4"/>
  <c r="C629" i="1"/>
  <c r="H1436" i="1"/>
  <c r="G1436" i="1"/>
  <c r="C286" i="1"/>
  <c r="H1152" i="1"/>
  <c r="G1152" i="1"/>
  <c r="K3" i="9"/>
  <c r="I9" i="3"/>
  <c r="B297" i="9"/>
  <c r="E296" i="9"/>
  <c r="I10" i="3" s="1"/>
  <c r="H1435" i="1"/>
  <c r="G1435" i="1"/>
  <c r="F636" i="4"/>
  <c r="C630" i="1"/>
  <c r="D633" i="1"/>
  <c r="H8" i="3"/>
  <c r="H984" i="1"/>
  <c r="G984" i="1"/>
  <c r="F291" i="4"/>
  <c r="C287" i="1"/>
  <c r="D639" i="4"/>
  <c r="F412" i="4"/>
  <c r="D414" i="4"/>
  <c r="C407" i="1"/>
  <c r="H293" i="1"/>
  <c r="G293" i="1"/>
  <c r="H522" i="1"/>
  <c r="G522" i="1"/>
  <c r="F408" i="4"/>
  <c r="C403" i="1"/>
  <c r="D415" i="4"/>
  <c r="D640" i="4"/>
  <c r="C408" i="1"/>
  <c r="E413" i="4"/>
  <c r="F413" i="4" s="1"/>
  <c r="E291" i="4"/>
  <c r="D287" i="1" s="1"/>
  <c r="D285" i="1"/>
  <c r="G285" i="1" s="1"/>
  <c r="E290" i="4"/>
  <c r="D286" i="1" s="1"/>
  <c r="F407" i="4"/>
  <c r="C402" i="1"/>
  <c r="E276" i="9"/>
  <c r="H345" i="1"/>
  <c r="G345" i="1"/>
  <c r="H414" i="1"/>
  <c r="G414" i="1"/>
  <c r="H285" i="1" l="1"/>
  <c r="F290" i="4"/>
  <c r="F415" i="4"/>
  <c r="C410" i="1"/>
  <c r="H629" i="1"/>
  <c r="G629" i="1"/>
  <c r="D642" i="4"/>
  <c r="C634" i="1"/>
  <c r="C409" i="1"/>
  <c r="F639" i="4"/>
  <c r="D641" i="4"/>
  <c r="C633" i="1"/>
  <c r="H287" i="1"/>
  <c r="G287" i="1"/>
  <c r="M3" i="9"/>
  <c r="E415" i="4"/>
  <c r="D410" i="1" s="1"/>
  <c r="E640" i="4"/>
  <c r="F640" i="4" s="1"/>
  <c r="D408" i="1"/>
  <c r="G408" i="1" s="1"/>
  <c r="E414" i="4"/>
  <c r="D409" i="1" s="1"/>
  <c r="H630" i="1"/>
  <c r="G630" i="1"/>
  <c r="B276" i="9"/>
  <c r="E275" i="9"/>
  <c r="I8" i="3" s="1"/>
  <c r="H403" i="1"/>
  <c r="G403" i="1"/>
  <c r="H408" i="1"/>
  <c r="H286" i="1"/>
  <c r="G286" i="1"/>
  <c r="H402" i="1"/>
  <c r="G402" i="1"/>
  <c r="H407" i="1"/>
  <c r="G407" i="1"/>
  <c r="F414" i="4" l="1"/>
  <c r="F642" i="4"/>
  <c r="D646" i="4"/>
  <c r="C636" i="1"/>
  <c r="H633" i="1"/>
  <c r="G633" i="1"/>
  <c r="D645" i="4"/>
  <c r="C635" i="1"/>
  <c r="E642" i="4"/>
  <c r="D634" i="1"/>
  <c r="H634" i="1" s="1"/>
  <c r="E641" i="4"/>
  <c r="F641" i="4" s="1"/>
  <c r="H410" i="1"/>
  <c r="G410" i="1"/>
  <c r="H409" i="1"/>
  <c r="G409" i="1"/>
  <c r="E645" i="4" l="1"/>
  <c r="D635" i="1"/>
  <c r="H19" i="3"/>
  <c r="C640" i="1"/>
  <c r="E646" i="4"/>
  <c r="F646" i="4" s="1"/>
  <c r="D636" i="1"/>
  <c r="G636" i="1" s="1"/>
  <c r="G634" i="1"/>
  <c r="H18" i="3"/>
  <c r="F645" i="4"/>
  <c r="C639" i="1"/>
  <c r="H636" i="1" l="1"/>
  <c r="H7" i="3"/>
  <c r="I19" i="3"/>
  <c r="D640" i="1"/>
  <c r="H640" i="1" s="1"/>
  <c r="G635" i="1"/>
  <c r="I18" i="3"/>
  <c r="D639" i="1"/>
  <c r="G639" i="1" s="1"/>
  <c r="H635" i="1"/>
  <c r="H639" i="1" l="1"/>
  <c r="G640" i="1"/>
  <c r="J3" i="9"/>
  <c r="I7" i="3"/>
  <c r="M272" i="9" l="1"/>
  <c r="H18" i="9"/>
  <c r="G18" i="9"/>
  <c r="L272" i="9"/>
  <c r="J10" i="9"/>
  <c r="M15" i="9"/>
  <c r="J7" i="9"/>
  <c r="K13" i="9"/>
  <c r="I7" i="9"/>
  <c r="I12" i="9"/>
  <c r="K5" i="9"/>
  <c r="G17" i="9"/>
  <c r="K10" i="9"/>
  <c r="I9" i="9"/>
  <c r="K9" i="9"/>
  <c r="I6" i="9"/>
  <c r="I11" i="9"/>
  <c r="J13" i="9"/>
  <c r="H17" i="9"/>
  <c r="J9" i="9"/>
  <c r="H16" i="9"/>
  <c r="K6" i="9"/>
  <c r="I5" i="9"/>
  <c r="L15" i="9"/>
  <c r="G15" i="9"/>
  <c r="H15" i="9"/>
  <c r="K12" i="9"/>
  <c r="I8" i="9"/>
  <c r="J8" i="9"/>
  <c r="J11" i="9"/>
  <c r="I13" i="9"/>
  <c r="G16" i="9"/>
  <c r="J17" i="9"/>
  <c r="K11" i="9"/>
  <c r="I17" i="9"/>
  <c r="K7" i="9"/>
  <c r="J6" i="9"/>
  <c r="M16" i="9"/>
  <c r="K8" i="9"/>
  <c r="J12" i="9"/>
  <c r="L16" i="9"/>
  <c r="J5" i="9"/>
  <c r="F16" i="9" l="1"/>
  <c r="E18" i="9"/>
  <c r="B18" i="9" s="1"/>
  <c r="E15" i="9"/>
  <c r="E11" i="9"/>
  <c r="B11" i="9" s="1"/>
  <c r="F15" i="9"/>
  <c r="E7" i="9"/>
  <c r="B7" i="9" s="1"/>
  <c r="F272" i="9"/>
  <c r="B272" i="9" s="1"/>
  <c r="E13" i="9"/>
  <c r="B13" i="9" s="1"/>
  <c r="E5" i="9"/>
  <c r="E16" i="9"/>
  <c r="E6" i="9"/>
  <c r="B6" i="9" s="1"/>
  <c r="E9" i="9"/>
  <c r="B9" i="9" s="1"/>
  <c r="E10" i="9"/>
  <c r="B10" i="9" s="1"/>
  <c r="E8" i="9"/>
  <c r="B8" i="9" s="1"/>
  <c r="E17" i="9"/>
  <c r="B17" i="9" s="1"/>
  <c r="E12" i="9"/>
  <c r="B12" i="9" s="1"/>
  <c r="F19" i="9" l="1"/>
  <c r="B16" i="9"/>
  <c r="B15" i="9"/>
  <c r="F14" i="9"/>
  <c r="B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<sst xmlns="http://schemas.openxmlformats.org/spreadsheetml/2006/main" count="4313" uniqueCount="3393">
  <si>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</si>
  <si>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</si>
  <si>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</si>
  <si>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</si>
  <si>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</si>
  <si>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</si>
  <si>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</si>
  <si>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</si>
  <si>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</si>
  <si>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</si>
  <si>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</si>
  <si>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</si>
  <si>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</si>
  <si>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</si>
  <si>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</si>
  <si>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</si>
  <si>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</si>
  <si>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</si>
  <si>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</si>
  <si>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</si>
  <si>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</si>
  <si>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</si>
  <si>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</si>
  <si>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</si>
  <si>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</si>
  <si>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</si>
  <si>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</si>
  <si>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</si>
  <si>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</si>
  <si>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</si>
  <si>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</si>
  <si>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DRŽAVNA KOMISIJA ZA KONTROLU POSTUPAKA JAVNE NABAVE</t>
  </si>
  <si>
    <t>BILANCA</t>
  </si>
  <si>
    <t>RAS funkcijski</t>
  </si>
  <si>
    <t>Razina:</t>
  </si>
  <si>
    <t>11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</si>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</sst>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7788724</v>
      </c>
      <c r="D2" s="6">
        <f>'PR-RAS'!E6</f>
        <v>7618298.25</v>
      </c>
      <c r="E2" s="6">
        <v>0</v>
      </c>
      <c r="F2" s="6">
        <v>0</v>
      </c>
      <c r="G2" s="7">
        <f t="shared" ref="G2:G264" si="0">(B2/1000)*(C2*1+D2*2)</f>
        <v>23025.320500000002</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5702</v>
      </c>
      <c r="D120" s="1">
        <f>'PR-RAS'!E124</f>
        <v>0</v>
      </c>
      <c r="E120" s="1">
        <v>0</v>
      </c>
      <c r="F120" s="1">
        <v>0</v>
      </c>
      <c r="G120" s="2">
        <f t="shared" si="0"/>
        <v>678.53800000000001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5702</v>
      </c>
      <c r="D121" s="1">
        <f>'PR-RAS'!E125</f>
        <v>0</v>
      </c>
      <c r="E121" s="1">
        <v>0</v>
      </c>
      <c r="F121" s="1">
        <v>0</v>
      </c>
      <c r="G121" s="2">
        <f t="shared" si="0"/>
        <v>684.24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5702</v>
      </c>
      <c r="D123" s="1">
        <f>'PR-RAS'!E127</f>
        <v>0</v>
      </c>
      <c r="E123" s="1">
        <v>0</v>
      </c>
      <c r="F123" s="1">
        <v>0</v>
      </c>
      <c r="G123" s="2">
        <f t="shared" si="0"/>
        <v>695.64400000000001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7783022</v>
      </c>
      <c r="D129" s="1">
        <f>'PR-RAS'!E133</f>
        <v>7618298.25</v>
      </c>
      <c r="E129" s="1">
        <v>0</v>
      </c>
      <c r="F129" s="1">
        <v>0</v>
      </c>
      <c r="G129" s="2">
        <f t="shared" si="0"/>
        <v>2946511.1680000001</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7783022</v>
      </c>
      <c r="D130" s="1">
        <f>'PR-RAS'!E134</f>
        <v>7618298.25</v>
      </c>
      <c r="E130" s="1">
        <v>0</v>
      </c>
      <c r="F130" s="1">
        <v>0</v>
      </c>
      <c r="G130" s="2">
        <f t="shared" si="0"/>
        <v>2969530.7864999999</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7659868</v>
      </c>
      <c r="D131" s="1">
        <f>'PR-RAS'!E135</f>
        <v>7584287.8099999996</v>
      </c>
      <c r="E131" s="1">
        <v>0</v>
      </c>
      <c r="F131" s="1">
        <v>0</v>
      </c>
      <c r="G131" s="2">
        <f t="shared" si="0"/>
        <v>2967697.6705999998</v>
      </c>
      <c r="H131" s="2">
        <f t="shared" si="1"/>
        <v>0.19000000040978193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123154</v>
      </c>
      <c r="D132" s="1">
        <f>'PR-RAS'!E136</f>
        <v>34010.44</v>
      </c>
      <c r="E132" s="1">
        <v>0</v>
      </c>
      <c r="F132" s="1">
        <v>0</v>
      </c>
      <c r="G132" s="2">
        <f t="shared" si="0"/>
        <v>25043.90928</v>
      </c>
      <c r="H132" s="2">
        <f t="shared" si="1"/>
        <v>0.44000000000232831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7655388</v>
      </c>
      <c r="D147" s="1">
        <f>'PR-RAS'!E151</f>
        <v>7568038.5700000003</v>
      </c>
      <c r="E147" s="1">
        <v>0</v>
      </c>
      <c r="F147" s="1">
        <v>0</v>
      </c>
      <c r="G147" s="2">
        <f t="shared" si="0"/>
        <v>3327553.9104399998</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6353203</v>
      </c>
      <c r="D148" s="1">
        <f>'PR-RAS'!E152</f>
        <v>6141708.1299999999</v>
      </c>
      <c r="E148" s="1">
        <v>0</v>
      </c>
      <c r="F148" s="1">
        <v>0</v>
      </c>
      <c r="G148" s="2">
        <f t="shared" si="0"/>
        <v>2739583.0312199998</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5408309</v>
      </c>
      <c r="D149" s="1">
        <f>'PR-RAS'!E153</f>
        <v>5212216.6500000004</v>
      </c>
      <c r="E149" s="1">
        <v>0</v>
      </c>
      <c r="F149" s="1">
        <v>0</v>
      </c>
      <c r="G149" s="2">
        <f t="shared" si="0"/>
        <v>2343245.8604000001</v>
      </c>
      <c r="H149" s="2">
        <f t="shared" si="1"/>
        <v>0.34999999962747097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5399050</v>
      </c>
      <c r="D150" s="1">
        <f>'PR-RAS'!E154</f>
        <v>5194990.03</v>
      </c>
      <c r="E150" s="1">
        <v>0</v>
      </c>
      <c r="F150" s="1">
        <v>0</v>
      </c>
      <c r="G150" s="2">
        <f t="shared" si="0"/>
        <v>2352565.4789399998</v>
      </c>
      <c r="H150" s="2">
        <f t="shared" si="1"/>
        <v>3.0000000260770321E-2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9259</v>
      </c>
      <c r="D152" s="1">
        <f>'PR-RAS'!E156</f>
        <v>17226.62</v>
      </c>
      <c r="E152" s="1">
        <v>0</v>
      </c>
      <c r="F152" s="1">
        <v>0</v>
      </c>
      <c r="G152" s="2">
        <f t="shared" si="0"/>
        <v>6600.5482399999992</v>
      </c>
      <c r="H152" s="2">
        <f t="shared" si="1"/>
        <v>0.38000000000101863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52523</v>
      </c>
      <c r="D154" s="1">
        <f>'PR-RAS'!E158</f>
        <v>69310.63</v>
      </c>
      <c r="E154" s="1">
        <v>0</v>
      </c>
      <c r="F154" s="1">
        <v>0</v>
      </c>
      <c r="G154" s="2">
        <f t="shared" si="0"/>
        <v>29245.071780000002</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892371</v>
      </c>
      <c r="D155" s="1">
        <f>'PR-RAS'!E159</f>
        <v>860180.85</v>
      </c>
      <c r="E155" s="1">
        <v>0</v>
      </c>
      <c r="F155" s="1">
        <v>0</v>
      </c>
      <c r="G155" s="2">
        <f t="shared" si="0"/>
        <v>402360.8358</v>
      </c>
      <c r="H155" s="2">
        <f t="shared" si="1"/>
        <v>0.15000000002328306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892371</v>
      </c>
      <c r="D157" s="1">
        <f>'PR-RAS'!E161</f>
        <v>860180.85</v>
      </c>
      <c r="E157" s="1">
        <v>0</v>
      </c>
      <c r="F157" s="1">
        <v>0</v>
      </c>
      <c r="G157" s="2">
        <f t="shared" si="0"/>
        <v>407586.30120000005</v>
      </c>
      <c r="H157" s="2">
        <f t="shared" si="1"/>
        <v>0.15000000002328306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1302185</v>
      </c>
      <c r="D159" s="1">
        <f>'PR-RAS'!E163</f>
        <v>1426330.44</v>
      </c>
      <c r="E159" s="1">
        <v>0</v>
      </c>
      <c r="F159" s="1">
        <v>0</v>
      </c>
      <c r="G159" s="2">
        <f t="shared" si="0"/>
        <v>656465.64903999993</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146448</v>
      </c>
      <c r="D160" s="1">
        <f>'PR-RAS'!E164</f>
        <v>237870.24999999997</v>
      </c>
      <c r="E160" s="1">
        <v>0</v>
      </c>
      <c r="F160" s="1">
        <v>0</v>
      </c>
      <c r="G160" s="2">
        <f t="shared" si="0"/>
        <v>98927.9715</v>
      </c>
      <c r="H160" s="2">
        <f t="shared" si="1"/>
        <v>0.24999999997089617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6667</v>
      </c>
      <c r="D161" s="1">
        <f>'PR-RAS'!E165</f>
        <v>37832.769999999997</v>
      </c>
      <c r="E161" s="1">
        <v>0</v>
      </c>
      <c r="F161" s="1">
        <v>0</v>
      </c>
      <c r="G161" s="2">
        <f t="shared" si="0"/>
        <v>13173.206399999999</v>
      </c>
      <c r="H161" s="2">
        <f t="shared" si="1"/>
        <v>0.23000000000320142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115465</v>
      </c>
      <c r="D162" s="1">
        <f>'PR-RAS'!E166</f>
        <v>174856.46</v>
      </c>
      <c r="E162" s="1">
        <v>0</v>
      </c>
      <c r="F162" s="1">
        <v>0</v>
      </c>
      <c r="G162" s="2">
        <f t="shared" si="0"/>
        <v>74893.645120000001</v>
      </c>
      <c r="H162" s="2">
        <f t="shared" si="1"/>
        <v>0.45999999999185093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24316</v>
      </c>
      <c r="D163" s="1">
        <f>'PR-RAS'!E167</f>
        <v>25181.02</v>
      </c>
      <c r="E163" s="1">
        <v>0</v>
      </c>
      <c r="F163" s="1">
        <v>0</v>
      </c>
      <c r="G163" s="2">
        <f t="shared" si="0"/>
        <v>12097.842480000001</v>
      </c>
      <c r="H163" s="2">
        <f t="shared" si="1"/>
        <v>2.0000000000436557E-2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139454</v>
      </c>
      <c r="D165" s="1">
        <f>'PR-RAS'!E169</f>
        <v>173257.45</v>
      </c>
      <c r="E165" s="1">
        <v>0</v>
      </c>
      <c r="F165" s="1">
        <v>0</v>
      </c>
      <c r="G165" s="2">
        <f t="shared" si="0"/>
        <v>79698.899600000004</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37279</v>
      </c>
      <c r="D166" s="1">
        <f>'PR-RAS'!E170</f>
        <v>31067.39</v>
      </c>
      <c r="E166" s="1">
        <v>0</v>
      </c>
      <c r="F166" s="1">
        <v>0</v>
      </c>
      <c r="G166" s="2">
        <f t="shared" si="0"/>
        <v>16403.273700000002</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95683</v>
      </c>
      <c r="D168" s="1">
        <f>'PR-RAS'!E172</f>
        <v>140540.26</v>
      </c>
      <c r="E168" s="1">
        <v>0</v>
      </c>
      <c r="F168" s="1">
        <v>0</v>
      </c>
      <c r="G168" s="2">
        <f t="shared" si="0"/>
        <v>62919.507840000006</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6492</v>
      </c>
      <c r="D170" s="1">
        <f>'PR-RAS'!E174</f>
        <v>1649.8</v>
      </c>
      <c r="E170" s="1">
        <v>0</v>
      </c>
      <c r="F170" s="1">
        <v>0</v>
      </c>
      <c r="G170" s="2">
        <f t="shared" si="0"/>
        <v>1654.7804000000001</v>
      </c>
      <c r="H170" s="2">
        <f t="shared" si="1"/>
        <v>0.20000000000004547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964760</v>
      </c>
      <c r="D173" s="1">
        <f>'PR-RAS'!E177</f>
        <v>981092.01</v>
      </c>
      <c r="E173" s="1">
        <v>0</v>
      </c>
      <c r="F173" s="1">
        <v>0</v>
      </c>
      <c r="G173" s="2">
        <f t="shared" si="0"/>
        <v>503434.37143999996</v>
      </c>
      <c r="H173" s="2">
        <f t="shared" si="1"/>
        <v>1.0000000009313226E-2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69378</v>
      </c>
      <c r="D174" s="1">
        <f>'PR-RAS'!E178</f>
        <v>57305.89</v>
      </c>
      <c r="E174" s="1">
        <v>0</v>
      </c>
      <c r="F174" s="1">
        <v>0</v>
      </c>
      <c r="G174" s="2">
        <f t="shared" si="0"/>
        <v>31830.231939999998</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84951</v>
      </c>
      <c r="D175" s="1">
        <f>'PR-RAS'!E179</f>
        <v>101128.43</v>
      </c>
      <c r="E175" s="1">
        <v>0</v>
      </c>
      <c r="F175" s="1">
        <v>0</v>
      </c>
      <c r="G175" s="2">
        <f t="shared" si="0"/>
        <v>49974.167639999992</v>
      </c>
      <c r="H175" s="2">
        <f t="shared" si="1"/>
        <v>0.42999999999301508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919</v>
      </c>
      <c r="D176" s="1">
        <f>'PR-RAS'!E180</f>
        <v>800</v>
      </c>
      <c r="E176" s="1">
        <v>0</v>
      </c>
      <c r="F176" s="1">
        <v>0</v>
      </c>
      <c r="G176" s="2">
        <f t="shared" si="0"/>
        <v>440.82499999999999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83837</v>
      </c>
      <c r="D177" s="1">
        <f>'PR-RAS'!E181</f>
        <v>95971.24</v>
      </c>
      <c r="E177" s="1">
        <v>0</v>
      </c>
      <c r="F177" s="1">
        <v>0</v>
      </c>
      <c r="G177" s="2">
        <f t="shared" si="0"/>
        <v>48537.188479999997</v>
      </c>
      <c r="H177" s="2">
        <f t="shared" si="1"/>
        <v>0.24000000000523869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544287</v>
      </c>
      <c r="D178" s="1">
        <f>'PR-RAS'!E182</f>
        <v>531049.1</v>
      </c>
      <c r="E178" s="1">
        <v>0</v>
      </c>
      <c r="F178" s="1">
        <v>0</v>
      </c>
      <c r="G178" s="2">
        <f t="shared" si="0"/>
        <v>284330.18039999995</v>
      </c>
      <c r="H178" s="2">
        <f t="shared" si="1"/>
        <v>9.9999999976716936E-2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63968</v>
      </c>
      <c r="D180" s="1">
        <f>'PR-RAS'!E184</f>
        <v>72694.16</v>
      </c>
      <c r="E180" s="1">
        <v>0</v>
      </c>
      <c r="F180" s="1">
        <v>0</v>
      </c>
      <c r="G180" s="2">
        <f t="shared" si="0"/>
        <v>37474.781280000003</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24675</v>
      </c>
      <c r="D181" s="1">
        <f>'PR-RAS'!E185</f>
        <v>16762.5</v>
      </c>
      <c r="E181" s="1">
        <v>0</v>
      </c>
      <c r="F181" s="1">
        <v>0</v>
      </c>
      <c r="G181" s="2">
        <f t="shared" si="0"/>
        <v>10476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92745</v>
      </c>
      <c r="D182" s="1">
        <f>'PR-RAS'!E186</f>
        <v>105380.69</v>
      </c>
      <c r="E182" s="1">
        <v>0</v>
      </c>
      <c r="F182" s="1">
        <v>0</v>
      </c>
      <c r="G182" s="2">
        <f t="shared" si="0"/>
        <v>54934.654779999997</v>
      </c>
      <c r="H182" s="2">
        <f t="shared" si="1"/>
        <v>0.30999999999767169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51523</v>
      </c>
      <c r="D184" s="1">
        <f>'PR-RAS'!E188</f>
        <v>34110.730000000003</v>
      </c>
      <c r="E184" s="1">
        <v>0</v>
      </c>
      <c r="F184" s="1">
        <v>0</v>
      </c>
      <c r="G184" s="2">
        <f t="shared" si="0"/>
        <v>21913.23618</v>
      </c>
      <c r="H184" s="2">
        <f t="shared" si="1"/>
        <v>0.26999999999679858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4549</v>
      </c>
      <c r="D187" s="1">
        <f>'PR-RAS'!E191</f>
        <v>1060.9000000000001</v>
      </c>
      <c r="E187" s="1">
        <v>0</v>
      </c>
      <c r="F187" s="1">
        <v>0</v>
      </c>
      <c r="G187" s="2">
        <f t="shared" si="0"/>
        <v>1240.7688000000001</v>
      </c>
      <c r="H187" s="2">
        <f t="shared" si="1"/>
        <v>9.9999999999909051E-2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230</v>
      </c>
      <c r="D188" s="1">
        <f>'PR-RAS'!E192</f>
        <v>230</v>
      </c>
      <c r="E188" s="1">
        <v>0</v>
      </c>
      <c r="F188" s="1">
        <v>0</v>
      </c>
      <c r="G188" s="2">
        <f t="shared" si="0"/>
        <v>129.03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8463</v>
      </c>
      <c r="D189" s="1">
        <f>'PR-RAS'!E193</f>
        <v>9287.5</v>
      </c>
      <c r="E189" s="1">
        <v>0</v>
      </c>
      <c r="F189" s="1">
        <v>0</v>
      </c>
      <c r="G189" s="2">
        <f t="shared" si="0"/>
        <v>5083.1440000000002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38281</v>
      </c>
      <c r="D190" s="1">
        <f>'PR-RAS'!E194</f>
        <v>23532.33</v>
      </c>
      <c r="E190" s="1">
        <v>0</v>
      </c>
      <c r="F190" s="1">
        <v>0</v>
      </c>
      <c r="G190" s="2">
        <f t="shared" si="0"/>
        <v>16130.329740000001</v>
      </c>
      <c r="H190" s="2">
        <f t="shared" si="1"/>
        <v>0.33000000000174623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7655388</v>
      </c>
      <c r="D285" s="1">
        <f>'PR-RAS'!E289</f>
        <v>7568038.5700000003</v>
      </c>
      <c r="E285" s="1">
        <v>0</v>
      </c>
      <c r="F285" s="1">
        <v>0</v>
      </c>
      <c r="G285" s="2">
        <f t="shared" si="8"/>
        <v>6472776.0997599997</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133336</v>
      </c>
      <c r="D286" s="1">
        <f>'PR-RAS'!E290</f>
        <v>50259.679999999702</v>
      </c>
      <c r="E286" s="1">
        <v>0</v>
      </c>
      <c r="F286" s="1">
        <v>0</v>
      </c>
      <c r="G286" s="2">
        <f t="shared" si="8"/>
        <v>66648.777599999827</v>
      </c>
      <c r="H286" s="2">
        <f t="shared" si="9"/>
        <v>0.32000000029802322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175793</v>
      </c>
      <c r="D289" s="1">
        <f>'PR-RAS'!E293</f>
        <v>136041.32</v>
      </c>
      <c r="E289" s="1">
        <v>0</v>
      </c>
      <c r="F289" s="1">
        <v>0</v>
      </c>
      <c r="G289" s="2">
        <f t="shared" si="8"/>
        <v>128988.18432</v>
      </c>
      <c r="H289" s="2">
        <f t="shared" si="9"/>
        <v>0.32000000000698492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123154</v>
      </c>
      <c r="D345" s="1">
        <f>'PR-RAS'!E350</f>
        <v>34010.44</v>
      </c>
      <c r="E345" s="1">
        <v>0</v>
      </c>
      <c r="F345" s="1">
        <v>0</v>
      </c>
      <c r="G345" s="2">
        <f t="shared" si="8"/>
        <v>65764.158719999992</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9025</v>
      </c>
      <c r="D346" s="1">
        <f>'PR-RAS'!E351</f>
        <v>0</v>
      </c>
      <c r="E346" s="1">
        <v>0</v>
      </c>
      <c r="F346" s="1">
        <v>0</v>
      </c>
      <c r="G346" s="2">
        <f t="shared" si="8"/>
        <v>3113.6249999999995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9025</v>
      </c>
      <c r="D351" s="1">
        <f>'PR-RAS'!E356</f>
        <v>0</v>
      </c>
      <c r="E351" s="1">
        <v>0</v>
      </c>
      <c r="F351" s="1">
        <v>0</v>
      </c>
      <c r="G351" s="2">
        <f t="shared" si="8"/>
        <v>3158.75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9025</v>
      </c>
      <c r="D354" s="1">
        <f>'PR-RAS'!E359</f>
        <v>0</v>
      </c>
      <c r="E354" s="1">
        <v>0</v>
      </c>
      <c r="F354" s="1">
        <v>0</v>
      </c>
      <c r="G354" s="2">
        <f t="shared" si="8"/>
        <v>3185.8249999999998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114129</v>
      </c>
      <c r="D358" s="1">
        <f>'PR-RAS'!E363</f>
        <v>34010.44</v>
      </c>
      <c r="E358" s="1">
        <v>0</v>
      </c>
      <c r="F358" s="1">
        <v>0</v>
      </c>
      <c r="G358" s="2">
        <f t="shared" si="8"/>
        <v>65027.507160000001</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89441</v>
      </c>
      <c r="D364" s="1">
        <f>'PR-RAS'!E369</f>
        <v>34010.44</v>
      </c>
      <c r="E364" s="1">
        <v>0</v>
      </c>
      <c r="F364" s="1">
        <v>0</v>
      </c>
      <c r="G364" s="2">
        <f t="shared" si="8"/>
        <v>57158.66244</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81747</v>
      </c>
      <c r="D365" s="1">
        <f>'PR-RAS'!E370</f>
        <v>34010.44</v>
      </c>
      <c r="E365" s="1">
        <v>0</v>
      </c>
      <c r="F365" s="1">
        <v>0</v>
      </c>
      <c r="G365" s="2">
        <f t="shared" si="8"/>
        <v>54515.508320000001</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7694</v>
      </c>
      <c r="D366" s="1">
        <f>'PR-RAS'!E371</f>
        <v>0</v>
      </c>
      <c r="E366" s="1">
        <v>0</v>
      </c>
      <c r="F366" s="1">
        <v>0</v>
      </c>
      <c r="G366" s="2">
        <f t="shared" si="8"/>
        <v>2808.31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24688</v>
      </c>
      <c r="D386" s="1">
        <f>'PR-RAS'!E391</f>
        <v>0</v>
      </c>
      <c r="E386" s="1">
        <v>0</v>
      </c>
      <c r="F386" s="1">
        <v>0</v>
      </c>
      <c r="G386" s="2">
        <f t="shared" si="8"/>
        <v>9504.880000000001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24688</v>
      </c>
      <c r="D388" s="1">
        <f>'PR-RAS'!E393</f>
        <v>0</v>
      </c>
      <c r="E388" s="1">
        <v>0</v>
      </c>
      <c r="F388" s="1">
        <v>0</v>
      </c>
      <c r="G388" s="2">
        <f t="shared" si="8"/>
        <v>9554.2559999999994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123154</v>
      </c>
      <c r="D403" s="1">
        <f>'PR-RAS'!E408</f>
        <v>34010.44</v>
      </c>
      <c r="E403" s="1">
        <v>0</v>
      </c>
      <c r="F403" s="1">
        <v>0</v>
      </c>
      <c r="G403" s="2">
        <f t="shared" si="8"/>
        <v>76852.301760000002</v>
      </c>
      <c r="H403" s="2">
        <f t="shared" si="9"/>
        <v>0.44000000000232831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7788724</v>
      </c>
      <c r="D407" s="1">
        <f>'PR-RAS'!E412</f>
        <v>7618298.25</v>
      </c>
      <c r="E407" s="1">
        <v>0</v>
      </c>
      <c r="F407" s="1">
        <v>0</v>
      </c>
      <c r="G407" s="2">
        <f t="shared" si="8"/>
        <v>9348280.1230000015</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7778542</v>
      </c>
      <c r="D408" s="1">
        <f>'PR-RAS'!E413</f>
        <v>7602049.0100000007</v>
      </c>
      <c r="E408" s="1">
        <v>0</v>
      </c>
      <c r="F408" s="1">
        <v>0</v>
      </c>
      <c r="G408" s="2">
        <f t="shared" si="8"/>
        <v>9353934.48814</v>
      </c>
      <c r="H408" s="2">
        <f t="shared" si="9"/>
        <v>1.0000000707805157E-2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10182</v>
      </c>
      <c r="D409" s="1">
        <f>'PR-RAS'!E414</f>
        <v>16249.239999999292</v>
      </c>
      <c r="E409" s="1">
        <v>0</v>
      </c>
      <c r="F409" s="1">
        <v>0</v>
      </c>
      <c r="G409" s="2">
        <f t="shared" si="8"/>
        <v>17413.635839999421</v>
      </c>
      <c r="H409" s="2">
        <f t="shared" si="9"/>
        <v>0.23999999929219484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175793</v>
      </c>
      <c r="D412" s="1">
        <f>'PR-RAS'!E417</f>
        <v>136041.32</v>
      </c>
      <c r="E412" s="1">
        <v>0</v>
      </c>
      <c r="F412" s="1">
        <v>0</v>
      </c>
      <c r="G412" s="2">
        <f t="shared" si="8"/>
        <v>184076.88803999999</v>
      </c>
      <c r="H412" s="2">
        <f t="shared" si="9"/>
        <v>0.32000000000698492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7788724</v>
      </c>
      <c r="D633" s="1">
        <f>'PR-RAS'!E639</f>
        <v>7618298.25</v>
      </c>
      <c r="E633" s="1">
        <v>0</v>
      </c>
      <c r="F633" s="1">
        <v>0</v>
      </c>
      <c r="G633" s="2">
        <f t="shared" si="10"/>
        <v>14552002.556</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7778542</v>
      </c>
      <c r="D634" s="1">
        <f>'PR-RAS'!E640</f>
        <v>7602049.0100000007</v>
      </c>
      <c r="E634" s="1">
        <v>0</v>
      </c>
      <c r="F634" s="1">
        <v>0</v>
      </c>
      <c r="G634" s="2">
        <f t="shared" si="10"/>
        <v>14548011.132660002</v>
      </c>
      <c r="H634" s="2">
        <f t="shared" si="11"/>
        <v>1.0000000707805157E-2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10182</v>
      </c>
      <c r="D635" s="1">
        <f>'PR-RAS'!E641</f>
        <v>16249.239999999292</v>
      </c>
      <c r="E635" s="1">
        <v>0</v>
      </c>
      <c r="F635" s="1">
        <v>0</v>
      </c>
      <c r="G635" s="2">
        <f t="shared" si="10"/>
        <v>27059.424319999103</v>
      </c>
      <c r="H635" s="2">
        <f t="shared" si="11"/>
        <v>0.23999999929219484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175793</v>
      </c>
      <c r="D638" s="1">
        <f>'PR-RAS'!E644</f>
        <v>136041.32</v>
      </c>
      <c r="E638" s="1">
        <v>0</v>
      </c>
      <c r="F638" s="1">
        <v>0</v>
      </c>
      <c r="G638" s="2">
        <f t="shared" si="10"/>
        <v>285296.78268</v>
      </c>
      <c r="H638" s="2">
        <f t="shared" si="11"/>
        <v>0.32000000000698492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165611</v>
      </c>
      <c r="D640" s="1">
        <f>'PR-RAS'!E646</f>
        <v>119792.08000000071</v>
      </c>
      <c r="E640" s="1">
        <v>0</v>
      </c>
      <c r="F640" s="1">
        <v>0</v>
      </c>
      <c r="G640" s="2">
        <f t="shared" si="10"/>
        <v>258919.70724000092</v>
      </c>
      <c r="H640" s="2">
        <f t="shared" si="11"/>
        <v>8.0000000714790076E-2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713114</v>
      </c>
      <c r="D641" s="1">
        <f>'PR-RAS'!E647</f>
        <v>0</v>
      </c>
      <c r="E641" s="1">
        <v>0</v>
      </c>
      <c r="F641" s="1">
        <v>0</v>
      </c>
      <c r="G641" s="2">
        <f t="shared" si="10"/>
        <v>456392.96000000002</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3641</v>
      </c>
      <c r="D642" s="1">
        <f>'PR-RAS'!E649</f>
        <v>3641.33</v>
      </c>
      <c r="E642" s="1">
        <v>0</v>
      </c>
      <c r="F642" s="1">
        <v>0</v>
      </c>
      <c r="G642" s="2">
        <f t="shared" si="10"/>
        <v>7002.0660600000001</v>
      </c>
      <c r="H642" s="2">
        <f t="shared" si="11"/>
        <v>0.32999999999992724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6548716</v>
      </c>
      <c r="D643" s="1">
        <f>'PR-RAS'!E650</f>
        <v>6416440.7999999998</v>
      </c>
      <c r="E643" s="1">
        <v>0</v>
      </c>
      <c r="F643" s="1">
        <v>0</v>
      </c>
      <c r="G643" s="2">
        <f t="shared" si="10"/>
        <v>12442985.659200002</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6548716</v>
      </c>
      <c r="D644" s="1">
        <f>'PR-RAS'!E651</f>
        <v>6418207.1299999999</v>
      </c>
      <c r="E644" s="1">
        <v>0</v>
      </c>
      <c r="F644" s="1">
        <v>0</v>
      </c>
      <c r="G644" s="2">
        <f t="shared" si="10"/>
        <v>12464638.75718</v>
      </c>
      <c r="H644" s="2">
        <f t="shared" si="11"/>
        <v>0.12999999988824129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3641</v>
      </c>
      <c r="D645" s="1">
        <f>'PR-RAS'!E652</f>
        <v>1875</v>
      </c>
      <c r="E645" s="1">
        <v>0</v>
      </c>
      <c r="F645" s="1">
        <v>0</v>
      </c>
      <c r="G645" s="2">
        <f t="shared" si="10"/>
        <v>4759.8040000000001</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v>
      </c>
      <c r="D646" s="1">
        <f>'PR-RAS'!E653</f>
        <v>33</v>
      </c>
      <c r="E646" s="1">
        <v>0</v>
      </c>
      <c r="F646" s="1">
        <v>0</v>
      </c>
      <c r="G646" s="2">
        <f t="shared" si="10"/>
        <v>63.855000000000004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31</v>
      </c>
      <c r="D648" s="1">
        <f>'PR-RAS'!E655</f>
        <v>31</v>
      </c>
      <c r="E648" s="1">
        <v>0</v>
      </c>
      <c r="F648" s="1">
        <v>0</v>
      </c>
      <c r="G648" s="2">
        <f t="shared" si="10"/>
        <v>60.170999999999999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968</v>
      </c>
      <c r="D714" s="1">
        <f>'PR-RAS'!E721</f>
        <v>2694.16</v>
      </c>
      <c r="E714" s="1">
        <v>0</v>
      </c>
      <c r="F714" s="1">
        <v>0</v>
      </c>
      <c r="G714" s="2">
        <f t="shared" si="10"/>
        <v>4532.0561599999992</v>
      </c>
      <c r="H714" s="2">
        <f t="shared" si="11"/>
        <v>0.15999999999985448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63000</v>
      </c>
      <c r="D715" s="1">
        <f>'PR-RAS'!E722</f>
        <v>70000</v>
      </c>
      <c r="E715" s="1">
        <v>0</v>
      </c>
      <c r="F715" s="1">
        <v>0</v>
      </c>
      <c r="G715" s="2">
        <f t="shared" si="10"/>
        <v>144942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952491.41</v>
      </c>
      <c r="D1480" s="6"/>
      <c r="E1480" s="6">
        <v>0</v>
      </c>
      <c r="F1480" s="6">
        <v>0</v>
      </c>
      <c r="G1480" s="7">
        <f t="shared" ref="G1480:G1580" si="34">B1480/1000*C1480</f>
        <v>952.49141000000009</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7591474.5599999996</v>
      </c>
      <c r="D1481" s="1">
        <v>0</v>
      </c>
      <c r="E1481" s="1">
        <v>0</v>
      </c>
      <c r="F1481" s="1">
        <v>0</v>
      </c>
      <c r="G1481" s="2">
        <f t="shared" si="34"/>
        <v>15182.949119999999</v>
      </c>
      <c r="H1481" s="2">
        <f t="shared" si="35"/>
        <v>0.44000000040978193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7557464.1199999992</v>
      </c>
      <c r="D1483" s="1">
        <v>0</v>
      </c>
      <c r="E1483" s="1">
        <v>0</v>
      </c>
      <c r="F1483" s="1">
        <v>0</v>
      </c>
      <c r="G1483" s="2">
        <f t="shared" si="34"/>
        <v>30229.856479999999</v>
      </c>
      <c r="H1483" s="2">
        <f t="shared" si="35"/>
        <v>0.11999999918043613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6126093.2699999996</v>
      </c>
      <c r="D1484" s="1">
        <v>0</v>
      </c>
      <c r="E1484" s="1">
        <v>0</v>
      </c>
      <c r="F1484" s="1">
        <v>0</v>
      </c>
      <c r="G1484" s="2">
        <f t="shared" si="34"/>
        <v>30630.466349999999</v>
      </c>
      <c r="H1484" s="2">
        <f t="shared" si="35"/>
        <v>0.26999999955296516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1415664.27</v>
      </c>
      <c r="D1485" s="1">
        <v>0</v>
      </c>
      <c r="E1485" s="1">
        <v>0</v>
      </c>
      <c r="F1485" s="1">
        <v>0</v>
      </c>
      <c r="G1485" s="2">
        <f t="shared" si="34"/>
        <v>8493.9856199999995</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15706.58</v>
      </c>
      <c r="D1491" s="1">
        <v>0</v>
      </c>
      <c r="E1491" s="1">
        <v>0</v>
      </c>
      <c r="F1491" s="1">
        <v>0</v>
      </c>
      <c r="G1491" s="2">
        <f t="shared" si="34"/>
        <v>188.47896</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34010.44</v>
      </c>
      <c r="D1492" s="1">
        <v>0</v>
      </c>
      <c r="E1492" s="1">
        <v>0</v>
      </c>
      <c r="F1492" s="1">
        <v>0</v>
      </c>
      <c r="G1492" s="2">
        <f t="shared" si="34"/>
        <v>442.13571999999999</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7632335.6000000006</v>
      </c>
      <c r="D1499" s="1">
        <v>0</v>
      </c>
      <c r="E1499" s="1">
        <v>0</v>
      </c>
      <c r="F1499" s="1">
        <v>0</v>
      </c>
      <c r="G1499" s="2">
        <f t="shared" si="34"/>
        <v>152646.71200000003</v>
      </c>
      <c r="H1499" s="2">
        <f t="shared" si="35"/>
        <v>0.39999999944120646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7598325.1600000001</v>
      </c>
      <c r="D1501" s="1">
        <v>0</v>
      </c>
      <c r="E1501" s="1">
        <v>0</v>
      </c>
      <c r="F1501" s="1">
        <v>0</v>
      </c>
      <c r="G1501" s="2">
        <f t="shared" si="34"/>
        <v>167163.15351999999</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6161859.4800000004</v>
      </c>
      <c r="D1502" s="1">
        <v>0</v>
      </c>
      <c r="E1502" s="1">
        <v>0</v>
      </c>
      <c r="F1502" s="1">
        <v>0</v>
      </c>
      <c r="G1502" s="2">
        <f t="shared" si="34"/>
        <v>141722.76804</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1435391.44</v>
      </c>
      <c r="D1503" s="1">
        <v>0</v>
      </c>
      <c r="E1503" s="1">
        <v>0</v>
      </c>
      <c r="F1503" s="1">
        <v>0</v>
      </c>
      <c r="G1503" s="2">
        <f t="shared" si="34"/>
        <v>34449.394560000001</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1074.24</v>
      </c>
      <c r="D1509" s="1">
        <v>0</v>
      </c>
      <c r="E1509" s="1">
        <v>0</v>
      </c>
      <c r="F1509" s="1">
        <v>0</v>
      </c>
      <c r="G1509" s="2">
        <f t="shared" si="34"/>
        <v>32.227199999999996</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34010.44</v>
      </c>
      <c r="D1510" s="1">
        <v>0</v>
      </c>
      <c r="E1510" s="1">
        <v>0</v>
      </c>
      <c r="F1510" s="1">
        <v>0</v>
      </c>
      <c r="G1510" s="2">
        <f t="shared" si="34"/>
        <v>1054.3236400000001</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911630.36999999825</v>
      </c>
      <c r="D1517" s="1">
        <v>0</v>
      </c>
      <c r="E1517" s="1">
        <v>0</v>
      </c>
      <c r="F1517" s="1">
        <v>0</v>
      </c>
      <c r="G1517" s="2">
        <f t="shared" si="34"/>
        <v>34641.954059999931</v>
      </c>
      <c r="H1517" s="2">
        <f t="shared" si="35"/>
        <v>0.36999999824911356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911630.37</v>
      </c>
      <c r="D1576" s="1">
        <v>0</v>
      </c>
      <c r="E1576" s="1">
        <v>0</v>
      </c>
      <c r="F1576" s="1">
        <v>0</v>
      </c>
      <c r="G1576" s="2">
        <f t="shared" si="34"/>
        <v>88428.14589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911630.37</v>
      </c>
      <c r="D1578" s="1">
        <v>0</v>
      </c>
      <c r="E1578" s="1">
        <v>0</v>
      </c>
      <c r="F1578" s="1">
        <v>0</v>
      </c>
      <c r="G1578" s="2">
        <f t="shared" si="34"/>
        <v>90251.406629999998</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24094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7788724</v>
      </c>
      <c r="I16" s="172">
        <f>'PR-RAS'!E6</f>
        <v>7618298.25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7655388</v>
      </c>
      <c r="I17" s="172">
        <f>'PR-RAS'!E151</f>
        <v>7568038.5700000003</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165611</v>
      </c>
      <c r="I19" s="173">
        <f>'PR-RAS'!E646</f>
        <v>119792.08000000071</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952491.41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911630.36999999825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911630.37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46" zoomScaleNormal="100" workbookViewId="0">
      <selection activeCell="B188" sqref="B18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7788724</v>
      </c>
      <c r="E6" s="53">
        <f>E7+E44+E50+E82+E106+E124+E133+E139</f>
        <v>7618298.25</v>
      </c>
      <c r="F6" s="54">
        <f t="shared" ref="F6:F131" si="0">IF(D6&lt;&gt;0,IF(E6/D6&gt;=100,"&gt;&gt;100",E6/D6*100),"-")</f>
        <v>97.811891267427114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5702</v>
      </c>
      <c r="E124" s="53">
        <f t="shared" si="27"/>
        <v>0</v>
      </c>
      <c r="F124" s="54">
        <f t="shared" si="0"/>
        <v>0</v>
      </c>
    </row>
    <row r="125" spans="1:6" ht="12.75" customHeight="1" x14ac:dyDescent="0.2">
      <c r="A125" s="55">
        <v>661</v>
      </c>
      <c r="B125" s="88" t="s">
        <v>293</v>
      </c>
      <c r="C125" s="52" t="s">
        <v>294</v>
      </c>
      <c r="D125" s="53">
        <f t="shared" ref="D125:E125" si="28">SUM(D126:D127)</f>
        <v>5702</v>
      </c>
      <c r="E125" s="53">
        <f t="shared" si="28"/>
        <v>0</v>
      </c>
      <c r="F125" s="54">
        <f t="shared" si="0"/>
        <v>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5702</v>
      </c>
      <c r="E127" s="244"/>
      <c r="F127" s="54">
        <f t="shared" si="0"/>
        <v>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7783022</v>
      </c>
      <c r="E133" s="53">
        <f t="shared" si="30"/>
        <v>7618298.25</v>
      </c>
      <c r="F133" s="54">
        <f t="shared" ref="F133:F223" si="31">IF(D133&lt;&gt;0,IF(E133/D133&gt;=100,"&gt;&gt;100",E133/D133*100),"-")</f>
        <v>97.883550245650085</v>
      </c>
    </row>
    <row r="134" spans="1:6" ht="24" x14ac:dyDescent="0.2">
      <c r="A134" s="55">
        <v>671</v>
      </c>
      <c r="B134" s="234" t="s">
        <v>311</v>
      </c>
      <c r="C134" s="52" t="s">
        <v>312</v>
      </c>
      <c r="D134" s="53">
        <f t="shared" ref="D134:E134" si="32">SUM(D135:D137)</f>
        <v>7783022</v>
      </c>
      <c r="E134" s="53">
        <f t="shared" si="32"/>
        <v>7618298.25</v>
      </c>
      <c r="F134" s="54">
        <f t="shared" si="31"/>
        <v>97.883550245650085</v>
      </c>
    </row>
    <row r="135" spans="1:6" ht="12.75" customHeight="1" x14ac:dyDescent="0.2">
      <c r="A135" s="55">
        <v>6711</v>
      </c>
      <c r="B135" s="87" t="s">
        <v>313</v>
      </c>
      <c r="C135" s="52" t="s">
        <v>314</v>
      </c>
      <c r="D135" s="244">
        <v>7659868</v>
      </c>
      <c r="E135" s="244">
        <v>7584287.8099999996</v>
      </c>
      <c r="F135" s="54">
        <f t="shared" si="31"/>
        <v>99.013296443228512</v>
      </c>
    </row>
    <row r="136" spans="1:6" ht="24" x14ac:dyDescent="0.2">
      <c r="A136" s="55">
        <v>6712</v>
      </c>
      <c r="B136" s="234" t="s">
        <v>315</v>
      </c>
      <c r="C136" s="52" t="s">
        <v>316</v>
      </c>
      <c r="D136" s="244">
        <v>123154</v>
      </c>
      <c r="E136" s="244">
        <v>34010.44</v>
      </c>
      <c r="F136" s="54">
        <f t="shared" si="31"/>
        <v>27.616187862351204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7655388</v>
      </c>
      <c r="E151" s="53">
        <f t="shared" si="35"/>
        <v>7568038.5700000003</v>
      </c>
      <c r="F151" s="54">
        <f t="shared" si="31"/>
        <v>98.858981020948917</v>
      </c>
    </row>
    <row r="152" spans="1:6" ht="12.75" customHeight="1" x14ac:dyDescent="0.2">
      <c r="A152" s="55">
        <v>31</v>
      </c>
      <c r="B152" s="87" t="s">
        <v>346</v>
      </c>
      <c r="C152" s="52" t="s">
        <v>347</v>
      </c>
      <c r="D152" s="53">
        <f t="shared" ref="D152:E152" si="36">D153+D158+D159</f>
        <v>6353203</v>
      </c>
      <c r="E152" s="53">
        <f t="shared" si="36"/>
        <v>6141708.1299999999</v>
      </c>
      <c r="F152" s="54">
        <f t="shared" si="31"/>
        <v>96.671051279173668</v>
      </c>
    </row>
    <row r="153" spans="1:6" ht="12.75" customHeight="1" x14ac:dyDescent="0.2">
      <c r="A153" s="55">
        <v>311</v>
      </c>
      <c r="B153" s="87" t="s">
        <v>348</v>
      </c>
      <c r="C153" s="52" t="s">
        <v>349</v>
      </c>
      <c r="D153" s="53">
        <f t="shared" ref="D153:E153" si="37">SUM(D154:D157)</f>
        <v>5408309</v>
      </c>
      <c r="E153" s="53">
        <f t="shared" si="37"/>
        <v>5212216.6500000004</v>
      </c>
      <c r="F153" s="54">
        <f t="shared" si="31"/>
        <v>96.374239156823322</v>
      </c>
    </row>
    <row r="154" spans="1:6" ht="12.75" customHeight="1" x14ac:dyDescent="0.2">
      <c r="A154" s="55">
        <v>3111</v>
      </c>
      <c r="B154" s="87" t="s">
        <v>350</v>
      </c>
      <c r="C154" s="52" t="s">
        <v>351</v>
      </c>
      <c r="D154" s="244">
        <v>5399050</v>
      </c>
      <c r="E154" s="244">
        <v>5194990.03</v>
      </c>
      <c r="F154" s="54">
        <f t="shared" si="31"/>
        <v>96.220446745260745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9259</v>
      </c>
      <c r="E156" s="244">
        <v>17226.62</v>
      </c>
      <c r="F156" s="54">
        <f t="shared" si="31"/>
        <v>186.0527054757533</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52523</v>
      </c>
      <c r="E158" s="244">
        <v>69310.63</v>
      </c>
      <c r="F158" s="54">
        <f t="shared" si="31"/>
        <v>131.96243550444569</v>
      </c>
    </row>
    <row r="159" spans="1:6" ht="12.75" customHeight="1" x14ac:dyDescent="0.2">
      <c r="A159" s="55">
        <v>313</v>
      </c>
      <c r="B159" s="87" t="s">
        <v>360</v>
      </c>
      <c r="C159" s="52" t="s">
        <v>361</v>
      </c>
      <c r="D159" s="53">
        <f t="shared" ref="D159:E159" si="38">SUM(D160:D162)</f>
        <v>892371</v>
      </c>
      <c r="E159" s="53">
        <f t="shared" si="38"/>
        <v>860180.85</v>
      </c>
      <c r="F159" s="54">
        <f t="shared" si="31"/>
        <v>96.392739118595301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892371</v>
      </c>
      <c r="E161" s="244">
        <v>860180.85</v>
      </c>
      <c r="F161" s="54">
        <f t="shared" si="31"/>
        <v>96.392739118595301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1302185</v>
      </c>
      <c r="E163" s="53">
        <f t="shared" si="39"/>
        <v>1426330.44</v>
      </c>
      <c r="F163" s="54">
        <f t="shared" si="31"/>
        <v>109.53362540652824</v>
      </c>
    </row>
    <row r="164" spans="1:6" ht="12.75" customHeight="1" x14ac:dyDescent="0.2">
      <c r="A164" s="55">
        <v>321</v>
      </c>
      <c r="B164" s="87" t="s">
        <v>369</v>
      </c>
      <c r="C164" s="52" t="s">
        <v>370</v>
      </c>
      <c r="D164" s="53">
        <f t="shared" ref="D164:E164" si="40">SUM(D165:D168)</f>
        <v>146448</v>
      </c>
      <c r="E164" s="53">
        <f t="shared" si="40"/>
        <v>237870.24999999997</v>
      </c>
      <c r="F164" s="54">
        <f t="shared" si="31"/>
        <v>162.42642439637277</v>
      </c>
    </row>
    <row r="165" spans="1:6" ht="12.75" customHeight="1" x14ac:dyDescent="0.2">
      <c r="A165" s="55">
        <v>3211</v>
      </c>
      <c r="B165" s="87" t="s">
        <v>371</v>
      </c>
      <c r="C165" s="52" t="s">
        <v>372</v>
      </c>
      <c r="D165" s="244">
        <v>6667</v>
      </c>
      <c r="E165" s="244">
        <v>37832.769999999997</v>
      </c>
      <c r="F165" s="54">
        <f t="shared" si="31"/>
        <v>567.46317684115786</v>
      </c>
    </row>
    <row r="166" spans="1:6" ht="12.75" customHeight="1" x14ac:dyDescent="0.2">
      <c r="A166" s="55">
        <v>3212</v>
      </c>
      <c r="B166" s="87" t="s">
        <v>373</v>
      </c>
      <c r="C166" s="52" t="s">
        <v>374</v>
      </c>
      <c r="D166" s="244">
        <v>115465</v>
      </c>
      <c r="E166" s="244">
        <v>174856.46</v>
      </c>
      <c r="F166" s="54">
        <f t="shared" si="31"/>
        <v>151.4367643874767</v>
      </c>
    </row>
    <row r="167" spans="1:6" ht="12.75" customHeight="1" x14ac:dyDescent="0.2">
      <c r="A167" s="55">
        <v>3213</v>
      </c>
      <c r="B167" s="87" t="s">
        <v>375</v>
      </c>
      <c r="C167" s="52" t="s">
        <v>376</v>
      </c>
      <c r="D167" s="244">
        <v>24316</v>
      </c>
      <c r="E167" s="244">
        <v>25181.02</v>
      </c>
      <c r="F167" s="54">
        <f t="shared" si="31"/>
        <v>103.55741075834841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139454</v>
      </c>
      <c r="E169" s="53">
        <f t="shared" si="41"/>
        <v>173257.45</v>
      </c>
      <c r="F169" s="54">
        <f t="shared" si="31"/>
        <v>124.23985687036587</v>
      </c>
    </row>
    <row r="170" spans="1:6" ht="12.75" customHeight="1" x14ac:dyDescent="0.2">
      <c r="A170" s="55">
        <v>3221</v>
      </c>
      <c r="B170" s="87" t="s">
        <v>381</v>
      </c>
      <c r="C170" s="52" t="s">
        <v>382</v>
      </c>
      <c r="D170" s="244">
        <v>37279</v>
      </c>
      <c r="E170" s="244">
        <v>31067.39</v>
      </c>
      <c r="F170" s="54">
        <f t="shared" si="31"/>
        <v>83.337509053354424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95683</v>
      </c>
      <c r="E172" s="244">
        <v>140540.26</v>
      </c>
      <c r="F172" s="54">
        <f t="shared" si="31"/>
        <v>146.88111785792671</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6492</v>
      </c>
      <c r="E174" s="244">
        <v>1649.8</v>
      </c>
      <c r="F174" s="54">
        <f t="shared" si="31"/>
        <v>25.412815773259396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964760</v>
      </c>
      <c r="E177" s="53">
        <f t="shared" si="42"/>
        <v>981092.01</v>
      </c>
      <c r="F177" s="54">
        <f t="shared" si="31"/>
        <v>101.69285729093247</v>
      </c>
    </row>
    <row r="178" spans="1:6" ht="12.75" customHeight="1" x14ac:dyDescent="0.2">
      <c r="A178" s="55">
        <v>3231</v>
      </c>
      <c r="B178" s="87" t="s">
        <v>397</v>
      </c>
      <c r="C178" s="52" t="s">
        <v>398</v>
      </c>
      <c r="D178" s="244">
        <v>69378</v>
      </c>
      <c r="E178" s="244">
        <v>57305.89</v>
      </c>
      <c r="F178" s="54">
        <f t="shared" si="31"/>
        <v>82.599512813860301</v>
      </c>
    </row>
    <row r="179" spans="1:6" ht="12.75" customHeight="1" x14ac:dyDescent="0.2">
      <c r="A179" s="55">
        <v>3232</v>
      </c>
      <c r="B179" s="87" t="s">
        <v>399</v>
      </c>
      <c r="C179" s="52" t="s">
        <v>400</v>
      </c>
      <c r="D179" s="244">
        <v>84951</v>
      </c>
      <c r="E179" s="244">
        <v>101128.43</v>
      </c>
      <c r="F179" s="54">
        <f t="shared" si="31"/>
        <v>119.04324846087744</v>
      </c>
    </row>
    <row r="180" spans="1:6" ht="12.75" customHeight="1" x14ac:dyDescent="0.2">
      <c r="A180" s="55">
        <v>3233</v>
      </c>
      <c r="B180" s="87" t="s">
        <v>401</v>
      </c>
      <c r="C180" s="52" t="s">
        <v>402</v>
      </c>
      <c r="D180" s="244">
        <v>919</v>
      </c>
      <c r="E180" s="244">
        <v>800</v>
      </c>
      <c r="F180" s="54">
        <f t="shared" si="31"/>
        <v>87.051142546245913</v>
      </c>
    </row>
    <row r="181" spans="1:6" ht="12.75" customHeight="1" x14ac:dyDescent="0.2">
      <c r="A181" s="55">
        <v>3234</v>
      </c>
      <c r="B181" s="87" t="s">
        <v>403</v>
      </c>
      <c r="C181" s="52" t="s">
        <v>404</v>
      </c>
      <c r="D181" s="244">
        <v>83837</v>
      </c>
      <c r="E181" s="244">
        <v>95971.24</v>
      </c>
      <c r="F181" s="54">
        <f t="shared" si="31"/>
        <v>114.47360950415688</v>
      </c>
    </row>
    <row r="182" spans="1:6" ht="12.75" customHeight="1" x14ac:dyDescent="0.2">
      <c r="A182" s="55">
        <v>3235</v>
      </c>
      <c r="B182" s="87" t="s">
        <v>405</v>
      </c>
      <c r="C182" s="52" t="s">
        <v>406</v>
      </c>
      <c r="D182" s="244">
        <v>544287</v>
      </c>
      <c r="E182" s="244">
        <v>531049.1</v>
      </c>
      <c r="F182" s="54">
        <f t="shared" si="31"/>
        <v>97.567845640259648</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63968</v>
      </c>
      <c r="E184" s="244">
        <v>72694.16</v>
      </c>
      <c r="F184" s="54">
        <f t="shared" si="31"/>
        <v>113.64144572286143</v>
      </c>
    </row>
    <row r="185" spans="1:6" ht="12.75" customHeight="1" x14ac:dyDescent="0.2">
      <c r="A185" s="55">
        <v>3238</v>
      </c>
      <c r="B185" s="87" t="s">
        <v>411</v>
      </c>
      <c r="C185" s="52" t="s">
        <v>412</v>
      </c>
      <c r="D185" s="244">
        <v>24675</v>
      </c>
      <c r="E185" s="244">
        <v>16762.5</v>
      </c>
      <c r="F185" s="54">
        <f t="shared" si="31"/>
        <v>67.933130699088153</v>
      </c>
    </row>
    <row r="186" spans="1:6" ht="12.75" customHeight="1" x14ac:dyDescent="0.2">
      <c r="A186" s="55">
        <v>3239</v>
      </c>
      <c r="B186" s="87" t="s">
        <v>413</v>
      </c>
      <c r="C186" s="52" t="s">
        <v>414</v>
      </c>
      <c r="D186" s="244">
        <v>92745</v>
      </c>
      <c r="E186" s="244">
        <v>105380.69</v>
      </c>
      <c r="F186" s="54">
        <f t="shared" si="31"/>
        <v>113.62411989864682</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51523</v>
      </c>
      <c r="E188" s="53">
        <f t="shared" si="43"/>
        <v>34110.730000000003</v>
      </c>
      <c r="F188" s="54">
        <f t="shared" si="31"/>
        <v>66.204859965452329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4549</v>
      </c>
      <c r="E191" s="244">
        <v>1060.9000000000001</v>
      </c>
      <c r="F191" s="54">
        <f t="shared" si="31"/>
        <v>23.321609144867004</v>
      </c>
    </row>
    <row r="192" spans="1:6" ht="12.75" customHeight="1" x14ac:dyDescent="0.2">
      <c r="A192" s="55">
        <v>3294</v>
      </c>
      <c r="B192" s="87" t="s">
        <v>425</v>
      </c>
      <c r="C192" s="52" t="s">
        <v>426</v>
      </c>
      <c r="D192" s="244">
        <v>230</v>
      </c>
      <c r="E192" s="244">
        <v>230</v>
      </c>
      <c r="F192" s="54">
        <f t="shared" si="31"/>
        <v>100</v>
      </c>
    </row>
    <row r="193" spans="1:6" ht="12.75" customHeight="1" x14ac:dyDescent="0.2">
      <c r="A193" s="55">
        <v>3295</v>
      </c>
      <c r="B193" s="87" t="s">
        <v>427</v>
      </c>
      <c r="C193" s="52" t="s">
        <v>428</v>
      </c>
      <c r="D193" s="244">
        <v>8463</v>
      </c>
      <c r="E193" s="244">
        <v>9287.5</v>
      </c>
      <c r="F193" s="54">
        <f t="shared" si="31"/>
        <v>109.74240812950491</v>
      </c>
    </row>
    <row r="194" spans="1:6" ht="12.75" customHeight="1" x14ac:dyDescent="0.2">
      <c r="A194" s="55" t="s">
        <v>429</v>
      </c>
      <c r="B194" s="87" t="s">
        <v>430</v>
      </c>
      <c r="C194" s="52" t="s">
        <v>429</v>
      </c>
      <c r="D194" s="244">
        <v>38281</v>
      </c>
      <c r="E194" s="244">
        <v>23532.33</v>
      </c>
      <c r="F194" s="54">
        <f t="shared" si="31"/>
        <v>61.472610433374264</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7655388</v>
      </c>
      <c r="E289" s="53">
        <f t="shared" si="79"/>
        <v>7568038.5700000003</v>
      </c>
      <c r="F289" s="54">
        <f t="shared" si="76"/>
        <v>98.858981020948917</v>
      </c>
    </row>
    <row r="290" spans="1:6" ht="12.75" customHeight="1" x14ac:dyDescent="0.2">
      <c r="A290" s="55" t="s">
        <v>606</v>
      </c>
      <c r="B290" s="87" t="s">
        <v>617</v>
      </c>
      <c r="C290" s="52" t="s">
        <v>618</v>
      </c>
      <c r="D290" s="53">
        <f>IF(D6&gt;=D289,D6-D289,0)</f>
        <v>133336</v>
      </c>
      <c r="E290" s="53">
        <f>IF(E6&gt;=E289,E6-E289,0)</f>
        <v>50259.679999999702</v>
      </c>
      <c r="F290" s="54">
        <f t="shared" si="76"/>
        <v>37.694006119877379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175793</v>
      </c>
      <c r="E293" s="244">
        <v>136041.32</v>
      </c>
      <c r="F293" s="54">
        <f t="shared" si="76"/>
        <v>77.387222471884556</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123154</v>
      </c>
      <c r="E350" s="53">
        <f t="shared" si="95"/>
        <v>34010.44</v>
      </c>
      <c r="F350" s="54">
        <f t="shared" si="81"/>
        <v>27.616187862351204</v>
      </c>
    </row>
    <row r="351" spans="1:6" ht="12.75" customHeight="1" x14ac:dyDescent="0.2">
      <c r="A351" s="55">
        <v>41</v>
      </c>
      <c r="B351" s="87" t="s">
        <v>738</v>
      </c>
      <c r="C351" s="52" t="s">
        <v>739</v>
      </c>
      <c r="D351" s="53">
        <f t="shared" ref="D351:E351" si="96">D352+D356</f>
        <v>9025</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9025</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9025</v>
      </c>
      <c r="E359" s="244"/>
      <c r="F359" s="54">
        <f t="shared" si="81"/>
        <v>0</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114129</v>
      </c>
      <c r="E363" s="53">
        <f t="shared" si="99"/>
        <v>34010.44</v>
      </c>
      <c r="F363" s="54">
        <f t="shared" si="81"/>
        <v>29.799998247597021</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89441</v>
      </c>
      <c r="E369" s="53">
        <f t="shared" si="101"/>
        <v>34010.44</v>
      </c>
      <c r="F369" s="54">
        <f t="shared" si="81"/>
        <v>38.025558748225095</v>
      </c>
    </row>
    <row r="370" spans="1:6" ht="12.75" customHeight="1" x14ac:dyDescent="0.2">
      <c r="A370" s="55">
        <v>4221</v>
      </c>
      <c r="B370" s="87" t="s">
        <v>672</v>
      </c>
      <c r="C370" s="52" t="s">
        <v>764</v>
      </c>
      <c r="D370" s="244">
        <v>81747</v>
      </c>
      <c r="E370" s="244">
        <v>34010.44</v>
      </c>
      <c r="F370" s="54">
        <f t="shared" si="81"/>
        <v>41.604511480543636</v>
      </c>
    </row>
    <row r="371" spans="1:6" ht="12.75" customHeight="1" x14ac:dyDescent="0.2">
      <c r="A371" s="55">
        <v>4222</v>
      </c>
      <c r="B371" s="87" t="s">
        <v>765</v>
      </c>
      <c r="C371" s="52" t="s">
        <v>766</v>
      </c>
      <c r="D371" s="244">
        <v>7694</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24688</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24688</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123154</v>
      </c>
      <c r="E408" s="53">
        <f t="shared" si="111"/>
        <v>34010.44</v>
      </c>
      <c r="F408" s="54">
        <f t="shared" si="81"/>
        <v>27.616187862351204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7788724</v>
      </c>
      <c r="E412" s="53">
        <f>E6+E298</f>
        <v>7618298.25</v>
      </c>
      <c r="F412" s="54">
        <f t="shared" si="81"/>
        <v>97.811891267427114</v>
      </c>
    </row>
    <row r="413" spans="1:6" ht="12.75" customHeight="1" x14ac:dyDescent="0.2">
      <c r="A413" s="55" t="s">
        <v>606</v>
      </c>
      <c r="B413" s="87" t="s">
        <v>829</v>
      </c>
      <c r="C413" s="52" t="s">
        <v>830</v>
      </c>
      <c r="D413" s="53">
        <f t="shared" ref="D413:E413" si="112">D289+D350</f>
        <v>7778542</v>
      </c>
      <c r="E413" s="53">
        <f t="shared" si="112"/>
        <v>7602049.0100000007</v>
      </c>
      <c r="F413" s="54">
        <f t="shared" si="81"/>
        <v>97.731027357054842</v>
      </c>
    </row>
    <row r="414" spans="1:6" ht="12.75" customHeight="1" x14ac:dyDescent="0.2">
      <c r="A414" s="55" t="s">
        <v>606</v>
      </c>
      <c r="B414" s="87" t="s">
        <v>831</v>
      </c>
      <c r="C414" s="52" t="s">
        <v>832</v>
      </c>
      <c r="D414" s="53">
        <f t="shared" ref="D414:E414" si="113">IF(D412&gt;=D413,D412-D413,0)</f>
        <v>10182</v>
      </c>
      <c r="E414" s="53">
        <f t="shared" si="113"/>
        <v>16249.239999999292</v>
      </c>
      <c r="F414" s="54">
        <f t="shared" si="81"/>
        <v>159.58790021606063</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175793</v>
      </c>
      <c r="E417" s="53">
        <f t="shared" si="116"/>
        <v>136041.32</v>
      </c>
      <c r="F417" s="54">
        <f t="shared" si="81"/>
        <v>77.387222471884556</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7788724</v>
      </c>
      <c r="E639" s="53">
        <f t="shared" si="180"/>
        <v>7618298.25</v>
      </c>
      <c r="F639" s="54">
        <f t="shared" si="119"/>
        <v>97.811891267427114</v>
      </c>
    </row>
    <row r="640" spans="1:6" ht="12.75" customHeight="1" x14ac:dyDescent="0.2">
      <c r="A640" s="55" t="s">
        <v>606</v>
      </c>
      <c r="B640" s="87" t="s">
        <v>1275</v>
      </c>
      <c r="C640" s="52" t="s">
        <v>1276</v>
      </c>
      <c r="D640" s="53">
        <f t="shared" ref="D640:E640" si="181">D413+D528</f>
        <v>7778542</v>
      </c>
      <c r="E640" s="53">
        <f t="shared" si="181"/>
        <v>7602049.0100000007</v>
      </c>
      <c r="F640" s="54">
        <f t="shared" si="119"/>
        <v>97.731027357054842</v>
      </c>
    </row>
    <row r="641" spans="1:6" ht="12.75" customHeight="1" x14ac:dyDescent="0.2">
      <c r="A641" s="55" t="s">
        <v>606</v>
      </c>
      <c r="B641" s="87" t="s">
        <v>1277</v>
      </c>
      <c r="C641" s="52" t="s">
        <v>1278</v>
      </c>
      <c r="D641" s="53">
        <f t="shared" ref="D641:E641" si="182">IF(D639&gt;=D640,D639-D640,0)</f>
        <v>10182</v>
      </c>
      <c r="E641" s="53">
        <f t="shared" si="182"/>
        <v>16249.239999999292</v>
      </c>
      <c r="F641" s="54">
        <f t="shared" si="119"/>
        <v>159.58790021606063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175793</v>
      </c>
      <c r="E644" s="53">
        <f t="shared" si="185"/>
        <v>136041.32</v>
      </c>
      <c r="F644" s="54">
        <f t="shared" si="119"/>
        <v>77.387222471884556</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165611</v>
      </c>
      <c r="E646" s="53">
        <f t="shared" si="187"/>
        <v>119792.08000000071</v>
      </c>
      <c r="F646" s="54">
        <f t="shared" si="119"/>
        <v>72.333407805037538</v>
      </c>
    </row>
    <row r="647" spans="1:6" ht="24" x14ac:dyDescent="0.2">
      <c r="A647" s="57" t="s">
        <v>1289</v>
      </c>
      <c r="B647" s="235" t="s">
        <v>1290</v>
      </c>
      <c r="C647" s="58" t="s">
        <v>1289</v>
      </c>
      <c r="D647" s="245">
        <v>713114</v>
      </c>
      <c r="E647" s="245"/>
      <c r="F647" s="59">
        <f t="shared" si="119"/>
        <v>0</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3641</v>
      </c>
      <c r="E649" s="244">
        <v>3641.33</v>
      </c>
      <c r="F649" s="54">
        <f t="shared" ref="F649:F724" si="188">IF(D649&lt;&gt;0,IF(E649/D649&gt;=100,"&gt;&gt;100",E649/D649*100),"-")</f>
        <v>100.00906344410876</v>
      </c>
    </row>
    <row r="650" spans="1:6" ht="12.75" customHeight="1" x14ac:dyDescent="0.2">
      <c r="A650" s="55" t="s">
        <v>1294</v>
      </c>
      <c r="B650" s="87" t="s">
        <v>1295</v>
      </c>
      <c r="C650" s="52" t="s">
        <v>1294</v>
      </c>
      <c r="D650" s="244">
        <v>6548716</v>
      </c>
      <c r="E650" s="244">
        <v>6416440.7999999998</v>
      </c>
      <c r="F650" s="54">
        <f t="shared" si="188"/>
        <v>97.980135342561809</v>
      </c>
    </row>
    <row r="651" spans="1:6" ht="12.75" customHeight="1" x14ac:dyDescent="0.2">
      <c r="A651" s="55" t="s">
        <v>1296</v>
      </c>
      <c r="B651" s="87" t="s">
        <v>1297</v>
      </c>
      <c r="C651" s="52" t="s">
        <v>1296</v>
      </c>
      <c r="D651" s="244">
        <v>6548716</v>
      </c>
      <c r="E651" s="244">
        <v>6418207.1299999999</v>
      </c>
      <c r="F651" s="54">
        <f t="shared" si="188"/>
        <v>98.007107500157275</v>
      </c>
    </row>
    <row r="652" spans="1:6" ht="24" x14ac:dyDescent="0.2">
      <c r="A652" s="55">
        <v>11</v>
      </c>
      <c r="B652" s="87" t="s">
        <v>1298</v>
      </c>
      <c r="C652" s="52" t="s">
        <v>1299</v>
      </c>
      <c r="D652" s="53">
        <f t="shared" ref="D652:E652" si="189">+D649+D650-D651</f>
        <v>3641</v>
      </c>
      <c r="E652" s="53">
        <f t="shared" si="189"/>
        <v>1875</v>
      </c>
      <c r="F652" s="54">
        <f t="shared" si="188"/>
        <v>51.496841527053007</v>
      </c>
    </row>
    <row r="653" spans="1:6" ht="24" x14ac:dyDescent="0.2">
      <c r="A653" s="55" t="s">
        <v>606</v>
      </c>
      <c r="B653" s="87" t="s">
        <v>1300</v>
      </c>
      <c r="C653" s="52" t="s">
        <v>1301</v>
      </c>
      <c r="D653" s="266">
        <v>33</v>
      </c>
      <c r="E653" s="266">
        <v>33</v>
      </c>
      <c r="F653" s="54">
        <f t="shared" si="188"/>
        <v>100</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31</v>
      </c>
      <c r="E655" s="266">
        <v>31</v>
      </c>
      <c r="F655" s="54">
        <f t="shared" si="188"/>
        <v>100</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968</v>
      </c>
      <c r="E721" s="244">
        <v>2694.16</v>
      </c>
      <c r="F721" s="54">
        <f t="shared" si="188"/>
        <v>278.32231404958679</v>
      </c>
    </row>
    <row r="722" spans="1:6" ht="12.75" customHeight="1" x14ac:dyDescent="0.2">
      <c r="A722" s="55" t="s">
        <v>1421</v>
      </c>
      <c r="B722" s="87" t="s">
        <v>1422</v>
      </c>
      <c r="C722" s="52" t="s">
        <v>1421</v>
      </c>
      <c r="D722" s="244">
        <v>63000</v>
      </c>
      <c r="E722" s="244">
        <v>70000</v>
      </c>
      <c r="F722" s="54">
        <f t="shared" si="188"/>
        <v>111.11111111111111</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1" workbookViewId="0">
      <selection activeCell="J109" sqref="J10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952491.41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7591474.5599999996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7557464.1199999992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6126093.2699999996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1415664.27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15706.58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34010.44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7632335.6000000006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7598325.1600000001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6161859.4800000004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1435391.44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1074.24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34010.44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911630.36999999825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911630.37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911630.37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9</v>
      </c>
      <c r="I3" s="131" t="str">
        <f>RefStr!C10</f>
        <v>11</v>
      </c>
      <c r="J3" s="132" t="str">
        <f>RefStr!H7</f>
        <v>DA</v>
      </c>
      <c r="K3" s="130" t="str">
        <f>RefStr!H9</f>
        <v>NE</v>
      </c>
      <c r="L3" s="130" t="str">
        <f>RefStr!H10</f>
        <v>NE</v>
      </c>
      <c r="M3" s="130" t="str">
        <f>RefStr!H8</f>
        <v>NE</v>
      </c>
      <c r="N3" s="130" t="str">
        <f>RefStr!H11</f>
        <v>DA</v>
      </c>
      <c r="O3" s="133">
        <f>RefStr!C6</f>
        <v>24094</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7"/>
      <c r="D2" s="4"/>
      <c r="E2" s="4"/>
      <c r="F2" s="4"/>
      <c r="G2" s="4"/>
      <c r="H2" s="4"/>
      <c r="I2" s="4"/>
      <c r="J2" s="4"/>
      <c r="K2" s="4"/>
      <c r="L2" s="4"/>
      <c r="M2" s="4"/>
      <c r="N2" s="4"/>
      <c r="O2" s="4"/>
      <c r="P2" s="4"/>
      <c r="Q2" s="4"/>
    </row>
    <row r="3" spans="1:17" ht="18.75" customHeight="1" x14ac:dyDescent="0.2">
      <c r="A3" s="42" t="s">
        <v>3300</v>
      </c>
      <c r="B3" s="386"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1" t="s">
        <v>3382</v>
      </c>
      <c r="C46" s="377"/>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71" t="s">
        <v>3385</v>
      </c>
      <c r="B48" s="380" t="s">
        <v>3386</v>
      </c>
      <c r="C48" s="379"/>
      <c r="D48" s="4"/>
      <c r="E48" s="4"/>
      <c r="F48" s="4"/>
      <c r="G48" s="4"/>
      <c r="H48" s="4"/>
      <c r="I48" s="4"/>
      <c r="J48" s="4"/>
      <c r="K48" s="4"/>
      <c r="L48" s="4"/>
      <c r="M48" s="4"/>
      <c r="N48" s="4"/>
      <c r="O48" s="4"/>
      <c r="P48" s="4"/>
      <c r="Q48" s="4"/>
    </row>
    <row r="49" spans="1:17" ht="34.5" customHeight="1" x14ac:dyDescent="0.2">
      <c r="A49" s="271" t="s">
        <v>3387</v>
      </c>
      <c r="B49" s="378" t="s">
        <v>3388</v>
      </c>
      <c r="C49" s="379"/>
      <c r="D49" s="4"/>
      <c r="E49" s="4"/>
      <c r="F49" s="4"/>
      <c r="G49" s="4"/>
      <c r="H49" s="4"/>
      <c r="I49" s="4"/>
      <c r="J49" s="4"/>
      <c r="K49" s="4"/>
      <c r="L49" s="4"/>
      <c r="M49" s="4"/>
      <c r="N49" s="4"/>
      <c r="O49" s="4"/>
      <c r="P49" s="4"/>
      <c r="Q49" s="4"/>
    </row>
    <row r="50" spans="1:17" ht="34.5" customHeight="1" x14ac:dyDescent="0.2">
      <c r="A50" s="271" t="s">
        <v>3389</v>
      </c>
      <c r="B50" s="378" t="s">
        <v>3390</v>
      </c>
      <c r="C50" s="379"/>
      <c r="D50" s="4"/>
      <c r="E50" s="4"/>
      <c r="F50" s="4"/>
      <c r="G50" s="4"/>
      <c r="H50" s="4"/>
      <c r="I50" s="4"/>
      <c r="J50" s="4"/>
      <c r="K50" s="4"/>
      <c r="L50" s="4"/>
      <c r="M50" s="4"/>
      <c r="N50" s="4"/>
      <c r="O50" s="4"/>
      <c r="P50" s="4"/>
      <c r="Q50" s="4"/>
    </row>
    <row r="51" spans="1:17" ht="31.5" customHeight="1" x14ac:dyDescent="0.2">
      <c r="A51" s="271" t="s">
        <v>3391</v>
      </c>
      <c r="B51" s="378"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RePack by Diakov</cp:lastModifiedBy>
  <cp:lastPrinted>2022-04-04T19:59:02Z</cp:lastPrinted>
  <dcterms:created xsi:type="dcterms:W3CDTF">2022-04-01T05:14:30Z</dcterms:created>
  <dcterms:modified xsi:type="dcterms:W3CDTF">2022-10-08T21:41:05Z</dcterms:modified>
</cp:coreProperties>
</file>